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Comudaji\Documents\2021\CUENTA PUBLICA 2021\4 trimestre 2021\"/>
    </mc:Choice>
  </mc:AlternateContent>
  <xr:revisionPtr revIDLastSave="0" documentId="13_ncr:1_{00F2EA33-F8FF-4367-8757-B683E0B015D5}" xr6:coauthVersionLast="46" xr6:coauthVersionMax="46" xr10:uidLastSave="{00000000-0000-0000-0000-000000000000}"/>
  <bookViews>
    <workbookView xWindow="-120" yWindow="-120" windowWidth="29040" windowHeight="15840" xr2:uid="{00000000-000D-0000-FFFF-FFFF00000000}"/>
  </bookViews>
  <sheets>
    <sheet name="INR" sheetId="5" r:id="rId1"/>
    <sheet name="Instructivo_INR" sheetId="8" r:id="rId2"/>
    <sheet name="Hoja1" sheetId="7" state="hidden" r:id="rId3"/>
  </sheets>
  <definedNames>
    <definedName name="_xlnm._FilterDatabase" localSheetId="0" hidden="1">INR!$A$1:$W$19</definedName>
    <definedName name="_ftn1" localSheetId="0">INR!#REF!</definedName>
    <definedName name="_ftnref1" localSheetId="0">INR!#REF!</definedName>
  </definedNames>
  <calcPr calcId="191029"/>
</workbook>
</file>

<file path=xl/calcChain.xml><?xml version="1.0" encoding="utf-8"?>
<calcChain xmlns="http://schemas.openxmlformats.org/spreadsheetml/2006/main">
  <c r="J7" i="5" l="1"/>
  <c r="I7" i="5"/>
  <c r="H7" i="5"/>
  <c r="H6" i="5" s="1"/>
  <c r="H5" i="5" s="1"/>
  <c r="G7" i="5"/>
  <c r="F7" i="5"/>
</calcChain>
</file>

<file path=xl/sharedStrings.xml><?xml version="1.0" encoding="utf-8"?>
<sst xmlns="http://schemas.openxmlformats.org/spreadsheetml/2006/main" count="268" uniqueCount="156">
  <si>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</si>
  <si>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</si>
  <si>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</si>
  <si>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</si>
  <si>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</si>
  <si>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</si>
  <si>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</si>
  <si>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</si>
  <si>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</si>
  <si>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</si>
  <si>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</si>
  <si>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</si>
  <si>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</si>
  <si>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</si>
  <si>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</si>
  <si>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</si>
  <si>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</si>
  <si>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</si>
  <si>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</si>
  <si>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</si>
  <si>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</si>
  <si>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</si>
  <si>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</si>
  <si>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</si>
  <si>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</si>
  <si>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</si>
  <si>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</si>
  <si>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</si>
  <si>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</si>
  <si>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</si>
  <si>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</si>
  <si>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</si>
  <si>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</si>
  <si>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</si>
  <si>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</si>
  <si>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</si>
  <si>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</si>
  <si>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</si>
  <si>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</si>
  <si>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</si>
  <si>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</si>
  <si>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</si>
  <si>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</si>
  <si>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</si>
  <si>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</si>
  <si>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</si>
  <si>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</si>
  <si>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</si>
  <si>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</si>
  <si>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</si>
  <si>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</si>
  <si>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</si>
  <si>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</si>
  <si>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</si>
  <si>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</si>
  <si>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</si>
  <si>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</si>
  <si>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</si>
  <si>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</si>
  <si>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</si>
  <si>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</si>
  <si>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</si>
  <si>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</si>
  <si>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</si>
  <si>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</si>
  <si>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</si>
  <si>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</si>
  <si>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</si>
  <si>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</si>
  <si>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</si>
  <si>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</si>
  <si>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</si>
  <si>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</si>
  <si>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</si>
  <si>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</si>
  <si>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</si>
  <si>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</si>
  <si>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</si>
  <si>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</si>
  <si>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</si>
  <si>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</si>
  <si>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</si>
  <si>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</si>
  <si>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</si>
  <si>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</si>
  <si>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</si>
  <si>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E0001</t>
  </si>
  <si>
    <t>ACTIVIDADES Y FOMENTO DEPORTIVO</t>
  </si>
  <si>
    <t>2.4.1</t>
  </si>
  <si>
    <t>Comisión Municipal del Deporte y Atención a la Juventud Iturbidense</t>
  </si>
  <si>
    <t>SI</t>
  </si>
  <si>
    <t>Fin (E0001F1)</t>
  </si>
  <si>
    <t>Población</t>
  </si>
  <si>
    <t>Propósito (E0001 P1)</t>
  </si>
  <si>
    <t>Porcentaje de cumplimento según el sistema de evaluación municipal.</t>
  </si>
  <si>
    <t>Componente (E0001 C1)</t>
  </si>
  <si>
    <t>Actividad (E0001 A1.1)</t>
  </si>
  <si>
    <t>Actividad (E0001 A1.2)</t>
  </si>
  <si>
    <t>Actividad (E0001 A1.3)</t>
  </si>
  <si>
    <t>Componente (E0001 C2)</t>
  </si>
  <si>
    <t>Actividad (E0001 A2.1)</t>
  </si>
  <si>
    <t>Actividad (E0001 A2.2)</t>
  </si>
  <si>
    <t>Actividad (E0001 A2.3)</t>
  </si>
  <si>
    <t>Apoyos</t>
  </si>
  <si>
    <t>Componente (E0001 C3)</t>
  </si>
  <si>
    <t>Actividad (E0001 A3.1)</t>
  </si>
  <si>
    <t>Actividad (E0001 A3.2)</t>
  </si>
  <si>
    <t>Bajo protesta de decir verdad declaramos que los Estados Financieros y sus notas, son razonablemente correctos y son responsabilidad del emisor.</t>
  </si>
  <si>
    <t>Actividad (E0001 A1.4)</t>
  </si>
  <si>
    <t>Actividad (E0001 A3.3)</t>
  </si>
  <si>
    <t>Mejorar la calidad de vida mediante la promoción de la cultura deportiva en el municipio de San José Itutbide.</t>
  </si>
  <si>
    <t>La población de San José Iturbide practica un deporte o realiza una actividad física de manera cotidiana.</t>
  </si>
  <si>
    <t>Actividades físicas habituales y variadas para la población iturbidense.</t>
  </si>
  <si>
    <t>Apertura de talleres y escuelas deportivas.</t>
  </si>
  <si>
    <t>Capacitaciones al personal que desarrolla las actividades físicas.</t>
  </si>
  <si>
    <t>Convocar a los habitantes de San José Iturbide a participar en actividades fisicas y deportivas que mejoren su salud.</t>
  </si>
  <si>
    <t>Administración de las unidades deportivas administradas por este organismo.</t>
  </si>
  <si>
    <t>Apoyos para la realización de activiad física y deporte.</t>
  </si>
  <si>
    <t xml:space="preserve">Gestión de materiales e implementos deportivos. </t>
  </si>
  <si>
    <t>Rehabilitación de canchas de usos multiples ubicadas en instituciones educativas o áreas comunes de la localidad.</t>
  </si>
  <si>
    <t>Acondicionamiento temporal de espacios para reducir el impacto por falta de infraestructura en las colonias aledañas y comunidades rurales.</t>
  </si>
  <si>
    <t>Detección y canalización de talentos.</t>
  </si>
  <si>
    <t>Organización torneos deportivos en todos los sectores del municipio.</t>
  </si>
  <si>
    <t>Organización torneos de visoria con entrenadores de clubes deportivos reconocidos.</t>
  </si>
  <si>
    <t>Proporcionar los medios necesarios para que los talentos deportivos asistan a encuentros de fogueo en su disciplina.</t>
  </si>
  <si>
    <t>Mejora en las estadística de salud en el municipio.</t>
  </si>
  <si>
    <t>Promedio de habitantes del municipio de San José Iturbide que participa en actividades fisicas.</t>
  </si>
  <si>
    <t>Promedio de escuelas y talleres que prestan servicio durante el semestre.</t>
  </si>
  <si>
    <t>Promedio de capacitaciones impartidas a lo largo del año.</t>
  </si>
  <si>
    <t>Promedio de ciudadanos iturbidenses que participan en las convotarias emitidas por la COMUDAJI en un periodo de tres meses.</t>
  </si>
  <si>
    <t>Porcentaje de ocupación de los espacios deportivos administrados por la COMUDAJI.</t>
  </si>
  <si>
    <t>Porcentaje de solicitudes de apoyo atendidas.</t>
  </si>
  <si>
    <t>Total de apoyos recibidos por parte de otras dependencias o instituciones.</t>
  </si>
  <si>
    <t>Relación entre los espacios rehabilitados y los espacios programados.</t>
  </si>
  <si>
    <t>Cantidad de niños y joves iturbidenses que participan en selectivos de nivel estatal y/o equipos profesionales.</t>
  </si>
  <si>
    <t>Total de torneos organizados en el municipio.</t>
  </si>
  <si>
    <t>Total de torneos organizados con visores de equipos o instituciones profesionales.</t>
  </si>
  <si>
    <t>((Personas activadas/Total de la meta de personas) *100)</t>
  </si>
  <si>
    <t xml:space="preserve">Número de habitantes que participan en actividades físicas /Número de actividades físicas realizadas en el ejercicio anterior </t>
  </si>
  <si>
    <t>Número de talleres en servicio durante el 2021/Número de meses del 2021 que prestan el servicio</t>
  </si>
  <si>
    <t>Total de capacitaciones realizadas/Total de capacitaciones programadas</t>
  </si>
  <si>
    <t>Total de participantes/Total de convocatorias</t>
  </si>
  <si>
    <t>(Número de unidades prestadas/Total de unidades administradas)*100</t>
  </si>
  <si>
    <t>(Número de solicitudes apoyadas/Número de solicitudes recibidas)*100</t>
  </si>
  <si>
    <t>Valor absoluto.</t>
  </si>
  <si>
    <t>((Número de peticiones atendidas/Número de peticiones recibidas)/ *100)</t>
  </si>
  <si>
    <t>((Número de torneos realizados/Número de torneos programados) *100)</t>
  </si>
  <si>
    <t>((Número de solicitudes apoyadas/Número de solicitudes recibidas)*100)</t>
  </si>
  <si>
    <t>Talleres deportivos</t>
  </si>
  <si>
    <t>Capacitaciones</t>
  </si>
  <si>
    <t>Personas</t>
  </si>
  <si>
    <t>Espacios deportivos</t>
  </si>
  <si>
    <t>Solicitudes de apoyo</t>
  </si>
  <si>
    <t>Solicitudes de acondicionamiento</t>
  </si>
  <si>
    <t>Torneos deportivos</t>
  </si>
  <si>
    <t>COMISIÓN MUNICIPAL DEL DEPORTE Y ATENCIÓN A LA JUVENTUD ITURBIDENSE
Indicadores de Resultados
Del 1 de enero al 31 de diciembre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</si>
</sst>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3" fillId="0" borderId="0" applyFont="0" applyFill="0" applyBorder="0" applyAlignment="0" applyProtection="0"/>
  </cellStyleXfs>
  <cellXfs count="60">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43" fontId="0" fillId="0" borderId="0" xfId="17" applyFont="1" applyFill="1"/>
    <xf numFmtId="0" fontId="0" fillId="0" borderId="0" xfId="0" applyFont="1" applyAlignment="1" applyProtection="1">
      <alignment horizontal="left" vertical="top"/>
    </xf>
    <xf numFmtId="0" fontId="0" fillId="0" borderId="0" xfId="0" applyFont="1" applyAlignment="1" applyProtection="1">
      <alignment horizontal="left" vertical="top"/>
      <protection locked="0"/>
    </xf>
    <xf numFmtId="0" fontId="0" fillId="0" borderId="0" xfId="0" applyFont="1" applyAlignment="1">
      <alignment horizontal="left" vertical="top"/>
    </xf>
    <xf numFmtId="0" fontId="0" fillId="0" borderId="0" xfId="0" applyFont="1" applyAlignment="1" applyProtection="1">
      <alignment horizontal="left"/>
    </xf>
    <xf numFmtId="0" fontId="0" fillId="0" borderId="0" xfId="0" applyFont="1" applyAlignment="1" applyProtection="1">
      <alignment horizontal="left" vertical="top" wrapText="1"/>
      <protection locked="0"/>
    </xf>
    <xf numFmtId="0" fontId="10" fillId="0" borderId="0" xfId="0" applyFont="1" applyAlignment="1">
      <alignment horizontal="left" vertical="top" wrapText="1"/>
    </xf>
    <xf numFmtId="0" fontId="0" fillId="0" borderId="0" xfId="0" applyFont="1" applyFill="1" applyAlignment="1" applyProtection="1">
      <alignment horizontal="center"/>
      <protection locked="0"/>
    </xf>
    <xf numFmtId="0" fontId="0" fillId="0" borderId="0" xfId="0" applyFont="1" applyFill="1" applyAlignment="1" applyProtection="1">
      <alignment horizontal="left" vertical="top"/>
    </xf>
    <xf numFmtId="0" fontId="0" fillId="0" borderId="0" xfId="0" applyFont="1" applyFill="1" applyAlignment="1" applyProtection="1">
      <alignment horizontal="left" vertical="top"/>
      <protection locked="0"/>
    </xf>
    <xf numFmtId="0" fontId="0" fillId="0" borderId="0" xfId="0" applyFont="1" applyFill="1" applyAlignment="1">
      <alignment horizontal="left" vertical="top"/>
    </xf>
    <xf numFmtId="0" fontId="0" fillId="0" borderId="0" xfId="0" applyFont="1" applyFill="1" applyAlignment="1" applyProtection="1">
      <alignment horizontal="left"/>
    </xf>
    <xf numFmtId="0" fontId="0" fillId="0" borderId="0" xfId="0" applyFont="1" applyFill="1" applyProtection="1"/>
    <xf numFmtId="0" fontId="0" fillId="0" borderId="0" xfId="0" applyFont="1" applyFill="1" applyProtection="1">
      <protection locked="0"/>
    </xf>
    <xf numFmtId="0" fontId="0" fillId="0" borderId="0" xfId="0" applyFont="1" applyFill="1"/>
    <xf numFmtId="9" fontId="0" fillId="0" borderId="0" xfId="0" applyNumberFormat="1"/>
    <xf numFmtId="10" fontId="0" fillId="0" borderId="0" xfId="0" applyNumberFormat="1"/>
    <xf numFmtId="4" fontId="0" fillId="0" borderId="0" xfId="0" applyNumberFormat="1" applyFont="1" applyFill="1" applyProtection="1">
      <protection locked="0"/>
    </xf>
    <xf numFmtId="43" fontId="0" fillId="0" borderId="0" xfId="0" applyNumberFormat="1" applyFont="1" applyFill="1" applyProtection="1">
      <protection locked="0"/>
    </xf>
    <xf numFmtId="43" fontId="0" fillId="0" borderId="0" xfId="0" applyNumberFormat="1" applyFont="1" applyProtection="1">
      <protection locked="0"/>
    </xf>
  </cellXfs>
  <cellStyles count="18">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768350</xdr:colOff>
      <xdr:row>26</xdr:row>
      <xdr:rowOff>69850</xdr:rowOff>
    </xdr:from>
    <xdr:to>
      <xdr:col>13</xdr:col>
      <xdr:colOff>349250</xdr:colOff>
      <xdr:row>31</xdr:row>
      <xdr:rowOff>50800</xdr:rowOff>
    </xdr:to>
    <xdr:grpSp>
      <xdr:nvGrpSpPr>
        <xdr:cNvPr id="2" name="Grupo 1">
          <a:extLst>
            <a:ext uri="{FF2B5EF4-FFF2-40B4-BE49-F238E27FC236}">
              <a16:creationId xmlns:a16="http://schemas.microsoft.com/office/drawing/2014/main" id="{FF686F01-F70F-43C4-9793-943ECC8E6B02}"/>
            </a:ext>
          </a:extLst>
        </xdr:cNvPr>
        <xdr:cNvGrpSpPr/>
      </xdr:nvGrpSpPr>
      <xdr:grpSpPr>
        <a:xfrm>
          <a:off x="10579100" y="5022850"/>
          <a:ext cx="5581650" cy="695325"/>
          <a:chOff x="1155700" y="30841950"/>
          <a:chExt cx="6965950" cy="412750"/>
        </a:xfrm>
      </xdr:grpSpPr>
      <xdr:sp macro="" textlink="">
        <xdr:nvSpPr>
          <xdr:cNvPr id="3" name="CuadroTexto 2">
            <a:extLst>
              <a:ext uri="{FF2B5EF4-FFF2-40B4-BE49-F238E27FC236}">
                <a16:creationId xmlns:a16="http://schemas.microsoft.com/office/drawing/2014/main" id="{62D2DFFC-B8E2-477F-97D9-D59D8EAB43BB}"/>
              </a:ext>
            </a:extLst>
          </xdr:cNvPr>
          <xdr:cNvSpPr txBox="1"/>
        </xdr:nvSpPr>
        <xdr:spPr>
          <a:xfrm>
            <a:off x="1155700" y="30867350"/>
            <a:ext cx="3363967" cy="38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t>LIC. JUAN FRANCISCO</a:t>
            </a:r>
            <a:r>
              <a:rPr lang="en-US" sz="900" baseline="0"/>
              <a:t> MONSIVAIZ JAIME</a:t>
            </a:r>
            <a:endParaRPr lang="en-US" sz="900"/>
          </a:p>
          <a:p>
            <a:pPr algn="ctr"/>
            <a:r>
              <a:rPr lang="en-US" sz="900"/>
              <a:t>DIRECTOR DE LA COMUDAJI</a:t>
            </a:r>
          </a:p>
        </xdr:txBody>
      </xdr:sp>
      <xdr:sp macro="" textlink="">
        <xdr:nvSpPr>
          <xdr:cNvPr id="4" name="CuadroTexto 3">
            <a:extLst>
              <a:ext uri="{FF2B5EF4-FFF2-40B4-BE49-F238E27FC236}">
                <a16:creationId xmlns:a16="http://schemas.microsoft.com/office/drawing/2014/main" id="{58694BA9-6C57-46C2-9212-C838FB5E6879}"/>
              </a:ext>
            </a:extLst>
          </xdr:cNvPr>
          <xdr:cNvSpPr txBox="1"/>
        </xdr:nvSpPr>
        <xdr:spPr>
          <a:xfrm>
            <a:off x="5264150" y="30841950"/>
            <a:ext cx="2857500" cy="38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t>L.A.E. ANA KAREN GÓMEZ GONZÁLEZ.</a:t>
            </a:r>
          </a:p>
          <a:p>
            <a:pPr algn="ctr"/>
            <a:r>
              <a:rPr lang="en-US" sz="900"/>
              <a:t>CONTADORA DE LA COMUDAJI</a:t>
            </a:r>
          </a:p>
        </xdr:txBody>
      </xdr:sp>
      <xdr:cxnSp macro="">
        <xdr:nvCxnSpPr>
          <xdr:cNvPr id="5" name="Conector recto 4">
            <a:extLst>
              <a:ext uri="{FF2B5EF4-FFF2-40B4-BE49-F238E27FC236}">
                <a16:creationId xmlns:a16="http://schemas.microsoft.com/office/drawing/2014/main" id="{8E786394-8CFB-4B8E-861B-9747F1EF7FBF}"/>
              </a:ext>
            </a:extLst>
          </xdr:cNvPr>
          <xdr:cNvCxnSpPr/>
        </xdr:nvCxnSpPr>
        <xdr:spPr>
          <a:xfrm flipV="1">
            <a:off x="1371600" y="30867481"/>
            <a:ext cx="2886248" cy="125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ector recto 5">
            <a:extLst>
              <a:ext uri="{FF2B5EF4-FFF2-40B4-BE49-F238E27FC236}">
                <a16:creationId xmlns:a16="http://schemas.microsoft.com/office/drawing/2014/main" id="{028F7910-E9C2-440F-B072-6DE5FE67C150}"/>
              </a:ext>
            </a:extLst>
          </xdr:cNvPr>
          <xdr:cNvCxnSpPr/>
        </xdr:nvCxnSpPr>
        <xdr:spPr>
          <a:xfrm>
            <a:off x="5302250" y="30873700"/>
            <a:ext cx="25844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3"/>
  <sheetViews>
    <sheetView showGridLines="0" tabSelected="1" zoomScaleNormal="100" workbookViewId="0">
      <selection activeCell="I34" sqref="I34"/>
    </sheetView>
  </sheetViews>
  <sheetFormatPr baseColWidth="10" defaultColWidth="12" defaultRowHeight="11.25" x14ac:dyDescent="0.2"/>
  <cols>
    <col min="1" max="1" width="14.1640625" style="3" customWidth="1"/>
    <col min="2" max="2" width="13.1640625" style="2" customWidth="1"/>
    <col min="3" max="3" width="32.5" style="2" customWidth="1"/>
    <col min="4" max="4" width="22.33203125" style="2" customWidth="1"/>
    <col min="5" max="5" width="21.5" style="2" customWidth="1"/>
    <col min="6" max="11" width="17" style="2" customWidth="1"/>
    <col min="12" max="12" width="26.83203125"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27.5" style="3" bestFit="1" customWidth="1"/>
    <col min="24" max="16384" width="12" style="3"/>
  </cols>
  <sheetData>
    <row r="1" spans="1:23" s="1" customFormat="1" ht="60" customHeight="1" x14ac:dyDescent="0.2">
      <c r="A1" s="32" t="s">
        <v>155</v>
      </c>
      <c r="B1" s="33"/>
      <c r="C1" s="33"/>
      <c r="D1" s="33"/>
      <c r="E1" s="33"/>
      <c r="F1" s="33"/>
      <c r="G1" s="33"/>
      <c r="H1" s="33"/>
      <c r="I1" s="33"/>
      <c r="J1" s="33"/>
      <c r="K1" s="33"/>
      <c r="L1" s="33"/>
      <c r="M1" s="33"/>
      <c r="N1" s="33"/>
      <c r="O1" s="33"/>
      <c r="P1" s="33"/>
      <c r="Q1" s="33"/>
      <c r="R1" s="33"/>
      <c r="S1" s="33"/>
      <c r="T1" s="33"/>
      <c r="U1" s="33"/>
      <c r="V1" s="33"/>
      <c r="W1" s="34"/>
    </row>
    <row r="2" spans="1:23" s="1" customFormat="1" ht="11.25" customHeight="1" x14ac:dyDescent="0.2">
      <c r="A2" s="29" t="s">
        <v>85</v>
      </c>
      <c r="B2" s="29"/>
      <c r="C2" s="29"/>
      <c r="D2" s="29"/>
      <c r="E2" s="29"/>
      <c r="F2" s="39" t="s">
        <v>2</v>
      </c>
      <c r="G2" s="39"/>
      <c r="H2" s="39"/>
      <c r="I2" s="39"/>
      <c r="J2" s="39"/>
      <c r="K2" s="30" t="s">
        <v>72</v>
      </c>
      <c r="L2" s="30"/>
      <c r="M2" s="30"/>
      <c r="N2" s="31" t="s">
        <v>73</v>
      </c>
      <c r="O2" s="31"/>
      <c r="P2" s="31"/>
      <c r="Q2" s="31"/>
      <c r="R2" s="31"/>
      <c r="S2" s="31"/>
      <c r="T2" s="31"/>
      <c r="U2" s="35" t="s">
        <v>55</v>
      </c>
      <c r="V2" s="35"/>
      <c r="W2" s="35"/>
    </row>
    <row r="3" spans="1:23" s="1" customFormat="1" ht="54.75" customHeight="1" x14ac:dyDescent="0.2">
      <c r="A3" s="24" t="s">
        <v>50</v>
      </c>
      <c r="B3" s="24" t="s">
        <v>49</v>
      </c>
      <c r="C3" s="24" t="s">
        <v>48</v>
      </c>
      <c r="D3" s="24" t="s">
        <v>47</v>
      </c>
      <c r="E3" s="24" t="s">
        <v>46</v>
      </c>
      <c r="F3" s="25" t="s">
        <v>45</v>
      </c>
      <c r="G3" s="25" t="s">
        <v>44</v>
      </c>
      <c r="H3" s="25" t="s">
        <v>43</v>
      </c>
      <c r="I3" s="26" t="s">
        <v>42</v>
      </c>
      <c r="J3" s="26" t="s">
        <v>41</v>
      </c>
      <c r="K3" s="27" t="s">
        <v>40</v>
      </c>
      <c r="L3" s="27" t="s">
        <v>39</v>
      </c>
      <c r="M3" s="27" t="s">
        <v>26</v>
      </c>
      <c r="N3" s="28" t="s">
        <v>38</v>
      </c>
      <c r="O3" s="28" t="s">
        <v>37</v>
      </c>
      <c r="P3" s="28" t="s">
        <v>36</v>
      </c>
      <c r="Q3" s="28" t="s">
        <v>84</v>
      </c>
      <c r="R3" s="28" t="s">
        <v>35</v>
      </c>
      <c r="S3" s="28" t="s">
        <v>34</v>
      </c>
      <c r="T3" s="28" t="s">
        <v>33</v>
      </c>
      <c r="U3" s="36" t="s">
        <v>54</v>
      </c>
      <c r="V3" s="37" t="s">
        <v>31</v>
      </c>
      <c r="W3" s="37" t="s">
        <v>71</v>
      </c>
    </row>
    <row r="4" spans="1:23" s="1" customFormat="1" ht="15" customHeight="1" x14ac:dyDescent="0.2">
      <c r="A4" s="16">
        <v>1</v>
      </c>
      <c r="B4" s="17">
        <v>2</v>
      </c>
      <c r="C4" s="16">
        <v>3</v>
      </c>
      <c r="D4" s="21">
        <v>4</v>
      </c>
      <c r="E4" s="16">
        <v>5</v>
      </c>
      <c r="F4" s="22">
        <v>6</v>
      </c>
      <c r="G4" s="22">
        <v>7</v>
      </c>
      <c r="H4" s="22">
        <v>8</v>
      </c>
      <c r="I4" s="23">
        <v>9</v>
      </c>
      <c r="J4" s="23">
        <v>10</v>
      </c>
      <c r="K4" s="18">
        <v>11</v>
      </c>
      <c r="L4" s="18">
        <v>12</v>
      </c>
      <c r="M4" s="18">
        <v>13</v>
      </c>
      <c r="N4" s="19">
        <v>14</v>
      </c>
      <c r="O4" s="19">
        <v>15</v>
      </c>
      <c r="P4" s="19">
        <v>16</v>
      </c>
      <c r="Q4" s="19">
        <v>17</v>
      </c>
      <c r="R4" s="19">
        <v>18</v>
      </c>
      <c r="S4" s="19">
        <v>19</v>
      </c>
      <c r="T4" s="19">
        <v>20</v>
      </c>
      <c r="U4" s="38">
        <v>21</v>
      </c>
      <c r="V4" s="38">
        <v>22</v>
      </c>
      <c r="W4" s="38">
        <v>23</v>
      </c>
    </row>
    <row r="5" spans="1:23" x14ac:dyDescent="0.2">
      <c r="A5" s="41" t="s">
        <v>86</v>
      </c>
      <c r="B5" s="42" t="s">
        <v>86</v>
      </c>
      <c r="C5" s="43" t="s">
        <v>87</v>
      </c>
      <c r="D5" s="43" t="s">
        <v>88</v>
      </c>
      <c r="E5" s="42" t="s">
        <v>89</v>
      </c>
      <c r="F5" s="40">
        <v>2075342</v>
      </c>
      <c r="G5" s="40">
        <v>2505852.9500000002</v>
      </c>
      <c r="H5" s="40">
        <f t="shared" ref="H5" si="0">H6</f>
        <v>0</v>
      </c>
      <c r="I5" s="40">
        <v>1979922.85</v>
      </c>
      <c r="J5" s="40">
        <v>1979922.85</v>
      </c>
      <c r="K5" s="44" t="s">
        <v>90</v>
      </c>
      <c r="L5" s="53" t="s">
        <v>91</v>
      </c>
      <c r="M5" s="53" t="s">
        <v>110</v>
      </c>
      <c r="N5" s="2" t="s">
        <v>125</v>
      </c>
      <c r="O5" s="53" t="s">
        <v>91</v>
      </c>
      <c r="P5" t="s">
        <v>137</v>
      </c>
      <c r="Q5" s="45"/>
      <c r="R5" s="55">
        <v>0.15</v>
      </c>
      <c r="S5" s="47"/>
      <c r="T5" s="56">
        <v>0.7782</v>
      </c>
      <c r="W5" t="s">
        <v>92</v>
      </c>
    </row>
    <row r="6" spans="1:23" x14ac:dyDescent="0.2">
      <c r="A6" s="41" t="s">
        <v>86</v>
      </c>
      <c r="B6" s="42" t="s">
        <v>86</v>
      </c>
      <c r="C6" s="43" t="s">
        <v>87</v>
      </c>
      <c r="D6" s="43" t="s">
        <v>88</v>
      </c>
      <c r="E6" s="42" t="s">
        <v>89</v>
      </c>
      <c r="F6" s="40">
        <v>2075342</v>
      </c>
      <c r="G6" s="40">
        <v>2505852.9500000002</v>
      </c>
      <c r="H6" s="40">
        <f t="shared" ref="H6:H7" si="1">H7+H12+H16</f>
        <v>0</v>
      </c>
      <c r="I6" s="40">
        <v>1979922.85</v>
      </c>
      <c r="J6" s="40">
        <v>1979922.85</v>
      </c>
      <c r="K6" s="44" t="s">
        <v>90</v>
      </c>
      <c r="L6" s="53" t="s">
        <v>93</v>
      </c>
      <c r="M6" s="53" t="s">
        <v>111</v>
      </c>
      <c r="N6" s="2" t="s">
        <v>94</v>
      </c>
      <c r="O6" s="53" t="s">
        <v>93</v>
      </c>
      <c r="P6" t="s">
        <v>137</v>
      </c>
      <c r="Q6" s="45"/>
      <c r="R6" s="55">
        <v>0.15</v>
      </c>
      <c r="S6" s="47"/>
      <c r="T6" s="56">
        <v>0.7782</v>
      </c>
      <c r="W6" t="s">
        <v>92</v>
      </c>
    </row>
    <row r="7" spans="1:23" x14ac:dyDescent="0.2">
      <c r="A7" s="48" t="s">
        <v>86</v>
      </c>
      <c r="B7" s="49" t="s">
        <v>86</v>
      </c>
      <c r="C7" s="50" t="s">
        <v>87</v>
      </c>
      <c r="D7" s="50" t="s">
        <v>88</v>
      </c>
      <c r="E7" s="49" t="s">
        <v>89</v>
      </c>
      <c r="F7" s="40">
        <f>F6/3</f>
        <v>691780.66666666663</v>
      </c>
      <c r="G7" s="40">
        <f>G6/3</f>
        <v>835284.31666666677</v>
      </c>
      <c r="H7" s="40">
        <f t="shared" si="1"/>
        <v>0</v>
      </c>
      <c r="I7" s="40">
        <f>I6/3</f>
        <v>659974.28333333333</v>
      </c>
      <c r="J7" s="40">
        <f>J6/3</f>
        <v>659974.28333333333</v>
      </c>
      <c r="K7" s="51" t="s">
        <v>90</v>
      </c>
      <c r="L7" s="53" t="s">
        <v>95</v>
      </c>
      <c r="M7" s="53" t="s">
        <v>112</v>
      </c>
      <c r="N7" s="2" t="s">
        <v>126</v>
      </c>
      <c r="O7" s="53" t="s">
        <v>95</v>
      </c>
      <c r="P7" t="s">
        <v>138</v>
      </c>
      <c r="Q7" s="45"/>
      <c r="R7" s="55">
        <v>0.05</v>
      </c>
      <c r="S7" s="47"/>
      <c r="T7" s="56">
        <v>0.88800000000000001</v>
      </c>
      <c r="W7" t="s">
        <v>92</v>
      </c>
    </row>
    <row r="8" spans="1:23" x14ac:dyDescent="0.2">
      <c r="A8" s="48" t="s">
        <v>86</v>
      </c>
      <c r="B8" s="49" t="s">
        <v>86</v>
      </c>
      <c r="C8" s="50" t="s">
        <v>87</v>
      </c>
      <c r="D8" s="50" t="s">
        <v>88</v>
      </c>
      <c r="E8" s="49" t="s">
        <v>89</v>
      </c>
      <c r="F8" s="40">
        <v>172945.16666666666</v>
      </c>
      <c r="G8" s="40">
        <v>208821</v>
      </c>
      <c r="H8" s="40">
        <v>0</v>
      </c>
      <c r="I8" s="40">
        <v>164993.57</v>
      </c>
      <c r="J8" s="40">
        <v>164993.57</v>
      </c>
      <c r="K8" s="51" t="s">
        <v>90</v>
      </c>
      <c r="L8" s="53" t="s">
        <v>96</v>
      </c>
      <c r="M8" s="53" t="s">
        <v>113</v>
      </c>
      <c r="N8" s="2" t="s">
        <v>127</v>
      </c>
      <c r="O8" s="53" t="s">
        <v>96</v>
      </c>
      <c r="P8" t="s">
        <v>139</v>
      </c>
      <c r="Q8" s="45"/>
      <c r="R8">
        <v>4</v>
      </c>
      <c r="S8" s="47"/>
      <c r="T8">
        <v>1</v>
      </c>
      <c r="W8" t="s">
        <v>148</v>
      </c>
    </row>
    <row r="9" spans="1:23" x14ac:dyDescent="0.2">
      <c r="A9" s="48" t="s">
        <v>86</v>
      </c>
      <c r="B9" s="49" t="s">
        <v>86</v>
      </c>
      <c r="C9" s="50" t="s">
        <v>87</v>
      </c>
      <c r="D9" s="50" t="s">
        <v>88</v>
      </c>
      <c r="E9" s="49" t="s">
        <v>89</v>
      </c>
      <c r="F9" s="40">
        <v>172945.16666666666</v>
      </c>
      <c r="G9" s="40">
        <v>208821</v>
      </c>
      <c r="H9" s="40">
        <v>0</v>
      </c>
      <c r="I9" s="40">
        <v>164993.57</v>
      </c>
      <c r="J9" s="40">
        <v>164993.57</v>
      </c>
      <c r="K9" s="51" t="s">
        <v>90</v>
      </c>
      <c r="L9" s="53" t="s">
        <v>97</v>
      </c>
      <c r="M9" s="53" t="s">
        <v>114</v>
      </c>
      <c r="N9" s="2" t="s">
        <v>128</v>
      </c>
      <c r="O9" s="53" t="s">
        <v>97</v>
      </c>
      <c r="P9" t="s">
        <v>140</v>
      </c>
      <c r="Q9" s="45"/>
      <c r="R9">
        <v>2</v>
      </c>
      <c r="S9" s="47"/>
      <c r="T9">
        <v>3</v>
      </c>
      <c r="W9" t="s">
        <v>149</v>
      </c>
    </row>
    <row r="10" spans="1:23" x14ac:dyDescent="0.2">
      <c r="A10" s="48" t="s">
        <v>86</v>
      </c>
      <c r="B10" s="49" t="s">
        <v>86</v>
      </c>
      <c r="C10" s="50" t="s">
        <v>87</v>
      </c>
      <c r="D10" s="50" t="s">
        <v>88</v>
      </c>
      <c r="E10" s="49" t="s">
        <v>89</v>
      </c>
      <c r="F10" s="40">
        <v>172945.16666666666</v>
      </c>
      <c r="G10" s="40">
        <v>208821</v>
      </c>
      <c r="H10" s="40">
        <v>0</v>
      </c>
      <c r="I10" s="40">
        <v>164993.57</v>
      </c>
      <c r="J10" s="40">
        <v>164993.57</v>
      </c>
      <c r="K10" s="51" t="s">
        <v>90</v>
      </c>
      <c r="L10" s="53" t="s">
        <v>98</v>
      </c>
      <c r="M10" s="53" t="s">
        <v>115</v>
      </c>
      <c r="N10" s="2" t="s">
        <v>129</v>
      </c>
      <c r="O10" s="53" t="s">
        <v>98</v>
      </c>
      <c r="P10" t="s">
        <v>141</v>
      </c>
      <c r="Q10" s="45"/>
      <c r="R10">
        <v>2000</v>
      </c>
      <c r="S10" s="47"/>
      <c r="T10">
        <v>4102</v>
      </c>
      <c r="W10" t="s">
        <v>150</v>
      </c>
    </row>
    <row r="11" spans="1:23" x14ac:dyDescent="0.2">
      <c r="A11" s="48" t="s">
        <v>86</v>
      </c>
      <c r="B11" s="49" t="s">
        <v>86</v>
      </c>
      <c r="C11" s="50" t="s">
        <v>87</v>
      </c>
      <c r="D11" s="50" t="s">
        <v>88</v>
      </c>
      <c r="E11" s="49" t="s">
        <v>89</v>
      </c>
      <c r="F11" s="40">
        <v>172945.16666666666</v>
      </c>
      <c r="G11" s="40">
        <v>208821</v>
      </c>
      <c r="H11" s="40">
        <v>0</v>
      </c>
      <c r="I11" s="40">
        <v>164993.57</v>
      </c>
      <c r="J11" s="40">
        <v>164993.57</v>
      </c>
      <c r="K11" s="51" t="s">
        <v>90</v>
      </c>
      <c r="L11" s="53" t="s">
        <v>108</v>
      </c>
      <c r="M11" s="53" t="s">
        <v>116</v>
      </c>
      <c r="N11" s="2" t="s">
        <v>130</v>
      </c>
      <c r="O11" s="53" t="s">
        <v>108</v>
      </c>
      <c r="P11" t="s">
        <v>142</v>
      </c>
      <c r="Q11" s="45"/>
      <c r="R11" s="55">
        <v>0.8</v>
      </c>
      <c r="S11" s="47"/>
      <c r="T11" s="55">
        <v>0.9</v>
      </c>
      <c r="W11" t="s">
        <v>151</v>
      </c>
    </row>
    <row r="12" spans="1:23" x14ac:dyDescent="0.2">
      <c r="A12" s="48" t="s">
        <v>86</v>
      </c>
      <c r="B12" s="49" t="s">
        <v>86</v>
      </c>
      <c r="C12" s="50" t="s">
        <v>87</v>
      </c>
      <c r="D12" s="50" t="s">
        <v>88</v>
      </c>
      <c r="E12" s="49" t="s">
        <v>89</v>
      </c>
      <c r="F12" s="40">
        <v>691780.66666666663</v>
      </c>
      <c r="G12" s="40">
        <v>835284.32</v>
      </c>
      <c r="H12" s="40">
        <v>0</v>
      </c>
      <c r="I12" s="40">
        <v>659974.28</v>
      </c>
      <c r="J12" s="40">
        <v>659974.28</v>
      </c>
      <c r="K12" s="51" t="s">
        <v>90</v>
      </c>
      <c r="L12" s="53" t="s">
        <v>99</v>
      </c>
      <c r="M12" s="53" t="s">
        <v>117</v>
      </c>
      <c r="N12" s="2" t="s">
        <v>131</v>
      </c>
      <c r="O12" s="53" t="s">
        <v>99</v>
      </c>
      <c r="P12" t="s">
        <v>143</v>
      </c>
      <c r="Q12" s="45"/>
      <c r="R12" s="55">
        <v>0.8</v>
      </c>
      <c r="S12" s="47"/>
      <c r="T12" s="55">
        <v>1</v>
      </c>
      <c r="W12" t="s">
        <v>152</v>
      </c>
    </row>
    <row r="13" spans="1:23" x14ac:dyDescent="0.2">
      <c r="A13" s="48" t="s">
        <v>86</v>
      </c>
      <c r="B13" s="49" t="s">
        <v>86</v>
      </c>
      <c r="C13" s="50" t="s">
        <v>87</v>
      </c>
      <c r="D13" s="50" t="s">
        <v>88</v>
      </c>
      <c r="E13" s="49" t="s">
        <v>89</v>
      </c>
      <c r="F13" s="40">
        <v>230593.55</v>
      </c>
      <c r="G13" s="40">
        <v>278428.09999999998</v>
      </c>
      <c r="H13" s="40">
        <v>0</v>
      </c>
      <c r="I13" s="40">
        <v>219991.42</v>
      </c>
      <c r="J13" s="40">
        <v>219991.42</v>
      </c>
      <c r="K13" s="51" t="s">
        <v>90</v>
      </c>
      <c r="L13" s="53" t="s">
        <v>100</v>
      </c>
      <c r="M13" s="53" t="s">
        <v>118</v>
      </c>
      <c r="N13" s="2" t="s">
        <v>132</v>
      </c>
      <c r="O13" s="53" t="s">
        <v>100</v>
      </c>
      <c r="P13" t="s">
        <v>144</v>
      </c>
      <c r="Q13" s="45"/>
      <c r="R13">
        <v>2</v>
      </c>
      <c r="S13" s="47"/>
      <c r="T13">
        <v>2</v>
      </c>
      <c r="W13" t="s">
        <v>103</v>
      </c>
    </row>
    <row r="14" spans="1:23" ht="12.75" x14ac:dyDescent="0.2">
      <c r="A14" s="48" t="s">
        <v>86</v>
      </c>
      <c r="B14" s="49" t="s">
        <v>86</v>
      </c>
      <c r="C14" s="50" t="s">
        <v>87</v>
      </c>
      <c r="D14" s="50" t="s">
        <v>88</v>
      </c>
      <c r="E14" s="49" t="s">
        <v>89</v>
      </c>
      <c r="F14" s="40">
        <v>230593.56</v>
      </c>
      <c r="G14" s="40">
        <v>278428.09999999998</v>
      </c>
      <c r="H14" s="40">
        <v>0</v>
      </c>
      <c r="I14" s="40">
        <v>219991.42</v>
      </c>
      <c r="J14" s="40">
        <v>219991.42</v>
      </c>
      <c r="K14" s="51" t="s">
        <v>90</v>
      </c>
      <c r="L14" s="53" t="s">
        <v>101</v>
      </c>
      <c r="M14" s="53" t="s">
        <v>119</v>
      </c>
      <c r="N14" s="2" t="s">
        <v>133</v>
      </c>
      <c r="O14" s="53" t="s">
        <v>101</v>
      </c>
      <c r="P14" t="s">
        <v>144</v>
      </c>
      <c r="Q14" s="46"/>
      <c r="R14">
        <v>4</v>
      </c>
      <c r="S14" s="47"/>
      <c r="T14">
        <v>0</v>
      </c>
      <c r="W14" t="s">
        <v>151</v>
      </c>
    </row>
    <row r="15" spans="1:23" x14ac:dyDescent="0.2">
      <c r="A15" s="48" t="s">
        <v>86</v>
      </c>
      <c r="B15" s="49" t="s">
        <v>86</v>
      </c>
      <c r="C15" s="50" t="s">
        <v>87</v>
      </c>
      <c r="D15" s="50" t="s">
        <v>88</v>
      </c>
      <c r="E15" s="49" t="s">
        <v>89</v>
      </c>
      <c r="F15" s="40">
        <v>230593.56</v>
      </c>
      <c r="G15" s="40">
        <v>278428.09999999998</v>
      </c>
      <c r="H15" s="40">
        <v>0</v>
      </c>
      <c r="I15" s="40">
        <v>219991.42</v>
      </c>
      <c r="J15" s="40">
        <v>219991.42</v>
      </c>
      <c r="K15" s="51" t="s">
        <v>90</v>
      </c>
      <c r="L15" s="53" t="s">
        <v>102</v>
      </c>
      <c r="M15" s="53" t="s">
        <v>120</v>
      </c>
      <c r="N15" s="2" t="s">
        <v>131</v>
      </c>
      <c r="O15" s="53" t="s">
        <v>102</v>
      </c>
      <c r="P15" t="s">
        <v>145</v>
      </c>
      <c r="Q15" s="45"/>
      <c r="R15" s="55">
        <v>0.5</v>
      </c>
      <c r="S15" s="47"/>
      <c r="T15">
        <v>0</v>
      </c>
      <c r="W15" t="s">
        <v>153</v>
      </c>
    </row>
    <row r="16" spans="1:23" x14ac:dyDescent="0.2">
      <c r="A16" s="48" t="s">
        <v>86</v>
      </c>
      <c r="B16" s="49" t="s">
        <v>86</v>
      </c>
      <c r="C16" s="50" t="s">
        <v>87</v>
      </c>
      <c r="D16" s="50" t="s">
        <v>88</v>
      </c>
      <c r="E16" s="49" t="s">
        <v>89</v>
      </c>
      <c r="F16" s="40">
        <v>691780.66666666663</v>
      </c>
      <c r="G16" s="40">
        <v>835284.32</v>
      </c>
      <c r="H16" s="40">
        <v>0</v>
      </c>
      <c r="I16" s="40">
        <v>659974.28</v>
      </c>
      <c r="J16" s="40">
        <v>659974.28</v>
      </c>
      <c r="K16" s="51" t="s">
        <v>90</v>
      </c>
      <c r="L16" s="53" t="s">
        <v>104</v>
      </c>
      <c r="M16" s="53" t="s">
        <v>121</v>
      </c>
      <c r="N16" s="2" t="s">
        <v>134</v>
      </c>
      <c r="O16" s="53" t="s">
        <v>104</v>
      </c>
      <c r="P16" t="s">
        <v>144</v>
      </c>
      <c r="Q16" s="45"/>
      <c r="R16">
        <v>4</v>
      </c>
      <c r="S16" s="47"/>
      <c r="T16">
        <v>17</v>
      </c>
      <c r="W16" t="s">
        <v>150</v>
      </c>
    </row>
    <row r="17" spans="1:23" x14ac:dyDescent="0.2">
      <c r="A17" s="48" t="s">
        <v>86</v>
      </c>
      <c r="B17" s="49" t="s">
        <v>86</v>
      </c>
      <c r="C17" s="50" t="s">
        <v>87</v>
      </c>
      <c r="D17" s="50" t="s">
        <v>88</v>
      </c>
      <c r="E17" s="49" t="s">
        <v>89</v>
      </c>
      <c r="F17" s="40">
        <v>230593.55</v>
      </c>
      <c r="G17" s="40">
        <v>278428.09999999998</v>
      </c>
      <c r="H17" s="40">
        <v>0</v>
      </c>
      <c r="I17" s="40">
        <v>219991.42</v>
      </c>
      <c r="J17" s="40">
        <v>219991.42</v>
      </c>
      <c r="K17" s="51" t="s">
        <v>90</v>
      </c>
      <c r="L17" s="53" t="s">
        <v>105</v>
      </c>
      <c r="M17" s="53" t="s">
        <v>122</v>
      </c>
      <c r="N17" s="2" t="s">
        <v>135</v>
      </c>
      <c r="O17" s="53" t="s">
        <v>105</v>
      </c>
      <c r="P17" t="s">
        <v>146</v>
      </c>
      <c r="Q17" s="45"/>
      <c r="R17">
        <v>3</v>
      </c>
      <c r="S17" s="47"/>
      <c r="T17">
        <v>4</v>
      </c>
      <c r="W17" t="s">
        <v>154</v>
      </c>
    </row>
    <row r="18" spans="1:23" x14ac:dyDescent="0.2">
      <c r="A18" s="48" t="s">
        <v>86</v>
      </c>
      <c r="B18" s="49" t="s">
        <v>86</v>
      </c>
      <c r="C18" s="50" t="s">
        <v>87</v>
      </c>
      <c r="D18" s="50" t="s">
        <v>88</v>
      </c>
      <c r="E18" s="49" t="s">
        <v>89</v>
      </c>
      <c r="F18" s="40">
        <v>230593.56</v>
      </c>
      <c r="G18" s="40">
        <v>278428.09999999998</v>
      </c>
      <c r="H18" s="40">
        <v>0</v>
      </c>
      <c r="I18" s="40">
        <v>219991.42</v>
      </c>
      <c r="J18" s="40">
        <v>219991.42</v>
      </c>
      <c r="K18" s="51" t="s">
        <v>90</v>
      </c>
      <c r="L18" s="53" t="s">
        <v>106</v>
      </c>
      <c r="M18" s="53" t="s">
        <v>123</v>
      </c>
      <c r="N18" s="2" t="s">
        <v>136</v>
      </c>
      <c r="O18" s="53" t="s">
        <v>106</v>
      </c>
      <c r="P18" t="s">
        <v>146</v>
      </c>
      <c r="Q18" s="45"/>
      <c r="R18">
        <v>1</v>
      </c>
      <c r="S18" s="47"/>
      <c r="T18">
        <v>2</v>
      </c>
      <c r="W18" t="s">
        <v>154</v>
      </c>
    </row>
    <row r="19" spans="1:23" x14ac:dyDescent="0.2">
      <c r="A19" s="48" t="s">
        <v>86</v>
      </c>
      <c r="B19" s="49" t="s">
        <v>86</v>
      </c>
      <c r="C19" s="50" t="s">
        <v>87</v>
      </c>
      <c r="D19" s="50" t="s">
        <v>88</v>
      </c>
      <c r="E19" s="49" t="s">
        <v>89</v>
      </c>
      <c r="F19" s="40">
        <v>230593.56</v>
      </c>
      <c r="G19" s="40">
        <v>278428.09999999998</v>
      </c>
      <c r="H19" s="40">
        <v>0</v>
      </c>
      <c r="I19" s="40">
        <v>219991.42</v>
      </c>
      <c r="J19" s="40">
        <v>219991.42</v>
      </c>
      <c r="K19" s="51" t="s">
        <v>90</v>
      </c>
      <c r="L19" s="53" t="s">
        <v>109</v>
      </c>
      <c r="M19" s="53" t="s">
        <v>124</v>
      </c>
      <c r="N19" s="2" t="s">
        <v>131</v>
      </c>
      <c r="O19" s="53" t="s">
        <v>109</v>
      </c>
      <c r="P19" t="s">
        <v>147</v>
      </c>
      <c r="Q19" s="45"/>
      <c r="R19" s="55">
        <v>0.5</v>
      </c>
      <c r="S19" s="47"/>
      <c r="T19" s="55">
        <v>1</v>
      </c>
      <c r="W19" t="s">
        <v>152</v>
      </c>
    </row>
    <row r="20" spans="1:23" x14ac:dyDescent="0.2">
      <c r="A20" s="52"/>
      <c r="B20" s="53"/>
      <c r="C20" s="54"/>
      <c r="D20" s="54"/>
      <c r="E20" s="53"/>
      <c r="F20" s="53"/>
      <c r="G20" s="53"/>
      <c r="H20" s="53"/>
      <c r="I20" s="53"/>
      <c r="J20" s="53"/>
      <c r="K20" s="53"/>
      <c r="L20" s="53"/>
      <c r="M20" s="53"/>
    </row>
    <row r="21" spans="1:23" x14ac:dyDescent="0.2">
      <c r="A21" s="53" t="s">
        <v>107</v>
      </c>
      <c r="B21" s="53"/>
      <c r="C21" s="54"/>
      <c r="D21" s="54"/>
      <c r="E21" s="53"/>
      <c r="F21" s="53"/>
      <c r="G21" s="53"/>
      <c r="H21" s="53"/>
      <c r="I21" s="53"/>
      <c r="J21" s="53"/>
      <c r="K21" s="53"/>
      <c r="L21" s="53"/>
      <c r="M21" s="53"/>
    </row>
    <row r="22" spans="1:23" x14ac:dyDescent="0.2">
      <c r="A22" s="52"/>
      <c r="B22" s="53"/>
      <c r="C22" s="54"/>
      <c r="D22" s="54"/>
      <c r="E22" s="53"/>
      <c r="F22" s="53"/>
      <c r="G22" s="53"/>
      <c r="H22" s="53"/>
      <c r="I22" s="53"/>
      <c r="J22" s="53"/>
      <c r="L22" s="53"/>
      <c r="M22" s="53"/>
    </row>
    <row r="23" spans="1:23" x14ac:dyDescent="0.2">
      <c r="A23" s="52"/>
      <c r="B23" s="53"/>
      <c r="C23" s="54"/>
      <c r="D23" s="54"/>
      <c r="E23" s="53"/>
      <c r="F23" s="57"/>
      <c r="G23" s="57"/>
      <c r="H23" s="53"/>
      <c r="I23" s="57"/>
      <c r="J23" s="57"/>
      <c r="K23" s="53"/>
      <c r="L23" s="53"/>
      <c r="M23" s="53"/>
    </row>
    <row r="24" spans="1:23" x14ac:dyDescent="0.2">
      <c r="A24" s="52"/>
      <c r="B24" s="53"/>
      <c r="C24" s="54"/>
      <c r="D24" s="54"/>
      <c r="E24" s="53"/>
      <c r="F24" s="53"/>
      <c r="G24" s="53"/>
      <c r="H24" s="53"/>
      <c r="I24" s="53"/>
      <c r="J24" s="53"/>
      <c r="K24" s="53"/>
      <c r="L24" s="53"/>
      <c r="M24" s="53"/>
    </row>
    <row r="25" spans="1:23" x14ac:dyDescent="0.2">
      <c r="A25" s="52"/>
      <c r="B25" s="53"/>
      <c r="C25" s="54"/>
      <c r="D25" s="54"/>
      <c r="E25" s="53"/>
      <c r="F25" s="58"/>
      <c r="G25" s="58"/>
      <c r="H25" s="58"/>
      <c r="I25" s="58"/>
      <c r="J25" s="58"/>
      <c r="K25" s="53"/>
      <c r="L25" s="53"/>
      <c r="M25" s="53"/>
    </row>
    <row r="26" spans="1:23" x14ac:dyDescent="0.2">
      <c r="C26" s="1"/>
      <c r="D26" s="1"/>
    </row>
    <row r="27" spans="1:23" x14ac:dyDescent="0.2">
      <c r="C27" s="1"/>
      <c r="D27" s="1"/>
      <c r="G27" s="59"/>
    </row>
    <row r="28" spans="1:23" x14ac:dyDescent="0.2">
      <c r="C28" s="1"/>
      <c r="D28" s="1"/>
      <c r="I28" s="59"/>
    </row>
    <row r="29" spans="1:23" x14ac:dyDescent="0.2">
      <c r="C29" s="1"/>
      <c r="D29" s="1"/>
    </row>
    <row r="30" spans="1:23" x14ac:dyDescent="0.2">
      <c r="C30" s="1"/>
      <c r="D30" s="1"/>
    </row>
    <row r="31" spans="1:23" x14ac:dyDescent="0.2">
      <c r="C31" s="1"/>
      <c r="D31" s="1"/>
    </row>
    <row r="33" spans="7:7" x14ac:dyDescent="0.2">
      <c r="G33" s="59"/>
    </row>
  </sheetData>
  <pageMargins left="0.70866141732283472" right="0.70866141732283472" top="0.74803149606299213" bottom="0.74803149606299213" header="0.31496062992125984" footer="0.31496062992125984"/>
  <pageSetup scale="30" fitToHeight="0"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0">
        <v>1</v>
      </c>
      <c r="B5" s="4" t="s">
        <v>76</v>
      </c>
    </row>
    <row r="6" spans="1:2" ht="47.25" x14ac:dyDescent="0.2">
      <c r="A6" s="20">
        <v>2</v>
      </c>
      <c r="B6" s="4" t="s">
        <v>77</v>
      </c>
    </row>
    <row r="7" spans="1:2" ht="31.5" x14ac:dyDescent="0.2">
      <c r="A7" s="20">
        <v>3</v>
      </c>
      <c r="B7" s="4" t="s">
        <v>80</v>
      </c>
    </row>
    <row r="8" spans="1:2" ht="47.25" x14ac:dyDescent="0.2">
      <c r="A8" s="20">
        <v>4</v>
      </c>
      <c r="B8" s="4" t="s">
        <v>78</v>
      </c>
    </row>
    <row r="9" spans="1:2" ht="15.75" x14ac:dyDescent="0.2">
      <c r="A9" s="20">
        <v>5</v>
      </c>
      <c r="B9" s="4" t="s">
        <v>56</v>
      </c>
    </row>
    <row r="10" spans="1:2" ht="78.75" x14ac:dyDescent="0.2">
      <c r="A10" s="20">
        <v>6</v>
      </c>
      <c r="B10" s="4" t="s">
        <v>74</v>
      </c>
    </row>
    <row r="11" spans="1:2" ht="78.75" x14ac:dyDescent="0.2">
      <c r="A11" s="20">
        <v>7</v>
      </c>
      <c r="B11" s="4" t="s">
        <v>62</v>
      </c>
    </row>
    <row r="12" spans="1:2" ht="78.75" x14ac:dyDescent="0.2">
      <c r="A12" s="20">
        <v>8</v>
      </c>
      <c r="B12" s="4" t="s">
        <v>64</v>
      </c>
    </row>
    <row r="13" spans="1:2" ht="78.75" x14ac:dyDescent="0.2">
      <c r="A13" s="20">
        <v>9</v>
      </c>
      <c r="B13" s="4" t="s">
        <v>63</v>
      </c>
    </row>
    <row r="14" spans="1:2" ht="78.75" x14ac:dyDescent="0.2">
      <c r="A14" s="20">
        <v>10</v>
      </c>
      <c r="B14" s="4" t="s">
        <v>65</v>
      </c>
    </row>
    <row r="15" spans="1:2" ht="15.75" x14ac:dyDescent="0.2">
      <c r="A15" s="20">
        <v>11</v>
      </c>
      <c r="B15" s="4" t="s">
        <v>81</v>
      </c>
    </row>
    <row r="16" spans="1:2" ht="15.75" x14ac:dyDescent="0.2">
      <c r="A16" s="20">
        <v>12</v>
      </c>
      <c r="B16" s="4" t="s">
        <v>66</v>
      </c>
    </row>
    <row r="17" spans="1:2" ht="15.75" x14ac:dyDescent="0.2">
      <c r="A17" s="20">
        <v>13</v>
      </c>
      <c r="B17" s="4" t="s">
        <v>67</v>
      </c>
    </row>
    <row r="18" spans="1:2" ht="63" x14ac:dyDescent="0.2">
      <c r="A18" s="20">
        <v>14</v>
      </c>
      <c r="B18" s="4" t="s">
        <v>82</v>
      </c>
    </row>
    <row r="19" spans="1:2" ht="15.75" x14ac:dyDescent="0.2">
      <c r="A19" s="20">
        <v>15</v>
      </c>
      <c r="B19" s="4" t="s">
        <v>57</v>
      </c>
    </row>
    <row r="20" spans="1:2" ht="15.75" x14ac:dyDescent="0.2">
      <c r="A20" s="20">
        <v>16</v>
      </c>
      <c r="B20" s="4" t="s">
        <v>58</v>
      </c>
    </row>
    <row r="21" spans="1:2" ht="15.75" x14ac:dyDescent="0.2">
      <c r="A21" s="20">
        <v>17</v>
      </c>
      <c r="B21" s="4" t="s">
        <v>68</v>
      </c>
    </row>
    <row r="22" spans="1:2" ht="15.75" x14ac:dyDescent="0.2">
      <c r="A22" s="20">
        <v>18</v>
      </c>
      <c r="B22" s="6" t="s">
        <v>59</v>
      </c>
    </row>
    <row r="23" spans="1:2" ht="15.75" x14ac:dyDescent="0.2">
      <c r="A23" s="20">
        <v>19</v>
      </c>
      <c r="B23" s="6" t="s">
        <v>60</v>
      </c>
    </row>
    <row r="24" spans="1:2" ht="15.75" x14ac:dyDescent="0.2">
      <c r="A24" s="20">
        <v>20</v>
      </c>
      <c r="B24" s="6" t="s">
        <v>61</v>
      </c>
    </row>
    <row r="25" spans="1:2" ht="15.75" x14ac:dyDescent="0.2">
      <c r="A25" s="20">
        <v>21</v>
      </c>
      <c r="B25" s="6" t="s">
        <v>69</v>
      </c>
    </row>
    <row r="26" spans="1:2" ht="15.75" x14ac:dyDescent="0.2">
      <c r="A26" s="20">
        <v>22</v>
      </c>
      <c r="B26" s="6" t="s">
        <v>70</v>
      </c>
    </row>
    <row r="27" spans="1:2" ht="31.5" x14ac:dyDescent="0.2">
      <c r="A27" s="20">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Comudaji</cp:lastModifiedBy>
  <cp:lastPrinted>2021-07-13T19:25:56Z</cp:lastPrinted>
  <dcterms:created xsi:type="dcterms:W3CDTF">2014-10-22T05:35:08Z</dcterms:created>
  <dcterms:modified xsi:type="dcterms:W3CDTF">2022-01-19T19:48:21Z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