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<sst xmlns="http://schemas.openxmlformats.org/spreadsheetml/2006/main" count="59" uniqueCount="59">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</sst>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1832997.39</v>
      </c>
      <c r="C5" s="12">
        <v>1627812</v>
      </c>
      <c r="D5" s="17"/>
      <c r="E5" s="11" t="s">
        <v>41</v>
      </c>
      <c r="F5" s="12">
        <v>165814.21</v>
      </c>
      <c r="G5" s="5">
        <v>174719.79</v>
      </c>
    </row>
    <row r="6" spans="1:7" x14ac:dyDescent="0.2">
      <c r="A6" s="30" t="s">
        <v>28</v>
      </c>
      <c r="B6" s="12">
        <v>2314</v>
      </c>
      <c r="C6" s="12">
        <v>2444.85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178022.89</v>
      </c>
      <c r="C9" s="12">
        <v>178022.89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2013334.2799999998</v>
      </c>
      <c r="C13" s="10">
        <f>SUM(C5:C11)</f>
        <v>1808279.7400000002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165814.21</v>
      </c>
      <c r="G14" s="5">
        <f>SUM(G5:G12)</f>
        <v>174719.79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6345.4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4183614.41</v>
      </c>
      <c r="C19" s="12">
        <v>4011422.41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87771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-2649457.52</v>
      </c>
      <c r="C21" s="12">
        <v>-2318796.48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1628273.2900000005</v>
      </c>
      <c r="C26" s="10">
        <f>SUM(C16:C24)</f>
        <v>1786742.33</v>
      </c>
      <c r="D26" s="17"/>
      <c r="E26" s="39" t="s">
        <v>57</v>
      </c>
      <c r="F26" s="10">
        <f>SUM(F24+F14)</f>
        <v>165814.21</v>
      </c>
      <c r="G26" s="6">
        <f>SUM(G14+G24)</f>
        <v>174719.79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3641607.5700000003</v>
      </c>
      <c r="C28" s="10">
        <f>C13+C26</f>
        <v>3595022.0700000003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347046.19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347046.19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3260192.2800000003</v>
      </c>
      <c r="G35" s="6">
        <f>SUM(G36:G40)</f>
        <v>3204701.1999999997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55491.08</v>
      </c>
      <c r="G36" s="5">
        <v>-15071.43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3204701.2</v>
      </c>
      <c r="G37" s="5">
        <v>3219772.63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3607238.47</v>
      </c>
      <c r="G46" s="5">
        <f>SUM(G42+G35+G30)</f>
        <v>3551747.3899999997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3773052.68</v>
      </c>
      <c r="G48" s="20">
        <f>G46+G26</f>
        <v>3726467.1799999997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2022-01-19T16:22:11Z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