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UENTA PUBLICA DIF 2022\2DO TRIMESTRE 2022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G39" i="4" l="1"/>
  <c r="F39" i="4"/>
  <c r="D39" i="4"/>
  <c r="C39" i="4"/>
  <c r="H38" i="4"/>
  <c r="E38" i="4"/>
  <c r="H37" i="4"/>
  <c r="G37" i="4"/>
  <c r="F37" i="4"/>
  <c r="E37" i="4"/>
  <c r="D37" i="4"/>
  <c r="C37" i="4"/>
  <c r="H35" i="4"/>
  <c r="E35" i="4"/>
  <c r="H34" i="4"/>
  <c r="H31" i="4" s="1"/>
  <c r="H39" i="4" s="1"/>
  <c r="E34" i="4"/>
  <c r="E31" i="4" s="1"/>
  <c r="E39" i="4" s="1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H16" i="4" s="1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l="1"/>
</calcChain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<sst xmlns="http://schemas.openxmlformats.org/spreadsheetml/2006/main" count="98" uniqueCount="50">
  <si>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</si>
  <si>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</si>
  <si>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</si>
  <si>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</si>
  <si>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</si>
  <si>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</si>
  <si>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</si>
  <si>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</si>
  <si>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</si>
  <si>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</si>
  <si>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</si>
  <si>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</si>
  <si>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</si>
  <si>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</si>
  <si>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</si>
  <si>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</si>
  <si>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</si>
  <si>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</si>
  <si>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</si>
  <si>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</si>
  <si>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</si>
  <si>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</si>
  <si>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</si>
  <si>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</si>
  <si>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</si>
  <si>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</si>
  <si>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</si>
  <si>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</si>
  <si>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</si>
  <si>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</si>
  <si>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</si>
  <si>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</si>
  <si>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</si>
  <si>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</si>
  <si>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</si>
  <si>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</si>
  <si>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</si>
  <si>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</si>
  <si>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</si>
  <si>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</si>
  <si>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</si>
  <si>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</si>
  <si>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</si>
  <si>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</si>
  <si>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</si>
  <si>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</si>
  <si>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</si>
  <si>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</si>
  <si>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</si>
  <si>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Sistema para el Desarrollo Integral de la Familia del Municipio de San José Iturbide, Gto.
Estado Analítico de Ingresos
Del 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</si>
</sst>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4652602</v>
      </c>
      <c r="D11" s="22">
        <v>-1994677</v>
      </c>
      <c r="E11" s="22">
        <f t="shared" si="2"/>
        <v>2657925</v>
      </c>
      <c r="F11" s="22">
        <v>1883259.35</v>
      </c>
      <c r="G11" s="22">
        <v>1883259.35</v>
      </c>
      <c r="H11" s="22">
        <f t="shared" si="3"/>
        <v>-2769342.65</v>
      </c>
      <c r="I11" s="45" t="s">
        <v>42</v>
      </c>
    </row>
    <row r="12" spans="1:9" ht="22.5" x14ac:dyDescent="0.2">
      <c r="A12" s="40"/>
      <c r="B12" s="43" t="s">
        <v>25</v>
      </c>
      <c r="C12" s="22">
        <v>748100</v>
      </c>
      <c r="D12" s="22">
        <v>303800</v>
      </c>
      <c r="E12" s="22">
        <f t="shared" si="2"/>
        <v>1051900</v>
      </c>
      <c r="F12" s="22">
        <v>114000</v>
      </c>
      <c r="G12" s="22">
        <v>114000</v>
      </c>
      <c r="H12" s="22">
        <f t="shared" si="3"/>
        <v>-634100</v>
      </c>
      <c r="I12" s="45" t="s">
        <v>43</v>
      </c>
    </row>
    <row r="13" spans="1:9" ht="22.5" x14ac:dyDescent="0.2">
      <c r="A13" s="40"/>
      <c r="B13" s="43" t="s">
        <v>26</v>
      </c>
      <c r="C13" s="22">
        <v>9364233.3000000007</v>
      </c>
      <c r="D13" s="22">
        <v>6574539.7000000002</v>
      </c>
      <c r="E13" s="22">
        <f t="shared" si="2"/>
        <v>15938773</v>
      </c>
      <c r="F13" s="22">
        <v>5151723</v>
      </c>
      <c r="G13" s="22">
        <v>5151723</v>
      </c>
      <c r="H13" s="22">
        <f t="shared" si="3"/>
        <v>-4212510.3000000007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14764935.300000001</v>
      </c>
      <c r="D16" s="23">
        <f t="shared" ref="D16:H16" si="6">SUM(D5:D14)</f>
        <v>4883662.7</v>
      </c>
      <c r="E16" s="23">
        <f t="shared" si="6"/>
        <v>19648598</v>
      </c>
      <c r="F16" s="23">
        <f t="shared" si="6"/>
        <v>7148982.3499999996</v>
      </c>
      <c r="G16" s="11">
        <f t="shared" si="6"/>
        <v>7148982.3499999996</v>
      </c>
      <c r="H16" s="12">
        <f t="shared" si="6"/>
        <v>-7615952.9500000011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14764935.300000001</v>
      </c>
      <c r="D31" s="26">
        <f t="shared" si="14"/>
        <v>4883662.7</v>
      </c>
      <c r="E31" s="26">
        <f t="shared" si="14"/>
        <v>19648598</v>
      </c>
      <c r="F31" s="26">
        <f t="shared" si="14"/>
        <v>7148982.3499999996</v>
      </c>
      <c r="G31" s="26">
        <f t="shared" si="14"/>
        <v>7148982.3499999996</v>
      </c>
      <c r="H31" s="26">
        <f t="shared" si="14"/>
        <v>-7615952.9500000011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4652602</v>
      </c>
      <c r="D34" s="25">
        <v>-1994677</v>
      </c>
      <c r="E34" s="25">
        <f>C34+D34</f>
        <v>2657925</v>
      </c>
      <c r="F34" s="25">
        <v>1883259.35</v>
      </c>
      <c r="G34" s="25">
        <v>1883259.35</v>
      </c>
      <c r="H34" s="25">
        <f t="shared" si="15"/>
        <v>-2769342.65</v>
      </c>
      <c r="I34" s="45" t="s">
        <v>42</v>
      </c>
    </row>
    <row r="35" spans="1:9" ht="22.5" x14ac:dyDescent="0.2">
      <c r="A35" s="16"/>
      <c r="B35" s="17" t="s">
        <v>26</v>
      </c>
      <c r="C35" s="25">
        <v>10112333.300000001</v>
      </c>
      <c r="D35" s="25">
        <v>6878339.7000000002</v>
      </c>
      <c r="E35" s="25">
        <f>C35+D35</f>
        <v>16990673</v>
      </c>
      <c r="F35" s="25">
        <v>5265723</v>
      </c>
      <c r="G35" s="25">
        <v>5265723</v>
      </c>
      <c r="H35" s="25">
        <f t="shared" ref="H35" si="16">G35-C35</f>
        <v>-4846610.3000000007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14764935.300000001</v>
      </c>
      <c r="D39" s="23">
        <f t="shared" ref="D39:H39" si="18">SUM(D37+D31+D21)</f>
        <v>4883662.7</v>
      </c>
      <c r="E39" s="23">
        <f t="shared" si="18"/>
        <v>19648598</v>
      </c>
      <c r="F39" s="23">
        <f t="shared" si="18"/>
        <v>7148982.3499999996</v>
      </c>
      <c r="G39" s="23">
        <f t="shared" si="18"/>
        <v>7148982.3499999996</v>
      </c>
      <c r="H39" s="12">
        <f t="shared" si="18"/>
        <v>-7615952.9500000011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2019-04-05T21:16:20Z</cp:lastPrinted>
  <dcterms:created xsi:type="dcterms:W3CDTF">2012-12-11T20:48:19Z</dcterms:created>
  <dcterms:modified xsi:type="dcterms:W3CDTF">2022-07-15T14:55:22Z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