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enta Publica\OneDrive\Escritorio\ASEG 2022\Segundo trimestre 2022\Digital\"/>
    </mc:Choice>
  </mc:AlternateContent>
  <xr:revisionPtr revIDLastSave="0" documentId="13_ncr:1_{6DB8810B-0617-4F91-B8A1-528140F450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-COG" sheetId="2" r:id="rId1"/>
    <sheet name="CFF" sheetId="3" r:id="rId2"/>
  </sheets>
  <definedNames>
    <definedName name="_xlnm.Print_Area" localSheetId="1">CFF!$A$2:$C$25</definedName>
    <definedName name="_xlnm.Print_Area" localSheetId="0">'CRI-COG'!$A$2:$D$26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3" l="1"/>
  <c r="E29" i="3"/>
  <c r="H28" i="3"/>
  <c r="E28" i="3"/>
  <c r="H27" i="3"/>
  <c r="E27" i="3"/>
  <c r="G26" i="3"/>
  <c r="F26" i="3"/>
  <c r="D26" i="3"/>
  <c r="C26" i="3"/>
  <c r="H25" i="3"/>
  <c r="E25" i="3"/>
  <c r="H24" i="3"/>
  <c r="E24" i="3"/>
  <c r="H23" i="3"/>
  <c r="H38" i="3" s="1"/>
  <c r="E23" i="3"/>
  <c r="H22" i="3"/>
  <c r="H37" i="3" s="1"/>
  <c r="E22" i="3"/>
  <c r="H21" i="3"/>
  <c r="E21" i="3"/>
  <c r="H20" i="3"/>
  <c r="E20" i="3"/>
  <c r="H19" i="3"/>
  <c r="H34" i="3" s="1"/>
  <c r="E19" i="3"/>
  <c r="G18" i="3"/>
  <c r="F18" i="3"/>
  <c r="D18" i="3"/>
  <c r="C18" i="3"/>
  <c r="H14" i="3"/>
  <c r="E14" i="3"/>
  <c r="H13" i="3"/>
  <c r="H43" i="3" s="1"/>
  <c r="E13" i="3"/>
  <c r="H12" i="3"/>
  <c r="H42" i="3" s="1"/>
  <c r="E12" i="3"/>
  <c r="G11" i="3"/>
  <c r="F11" i="3"/>
  <c r="D11" i="3"/>
  <c r="C11" i="3"/>
  <c r="H10" i="3"/>
  <c r="H40" i="3" s="1"/>
  <c r="E10" i="3"/>
  <c r="H9" i="3"/>
  <c r="H39" i="3" s="1"/>
  <c r="E9" i="3"/>
  <c r="H8" i="3"/>
  <c r="E8" i="3"/>
  <c r="H7" i="3"/>
  <c r="E7" i="3"/>
  <c r="H6" i="3"/>
  <c r="H36" i="3" s="1"/>
  <c r="E6" i="3"/>
  <c r="H5" i="3"/>
  <c r="H35" i="3" s="1"/>
  <c r="E5" i="3"/>
  <c r="H4" i="3"/>
  <c r="E4" i="3"/>
  <c r="G3" i="3"/>
  <c r="F3" i="3"/>
  <c r="D3" i="3"/>
  <c r="C3" i="3"/>
  <c r="H23" i="2"/>
  <c r="H22" i="2"/>
  <c r="H21" i="2"/>
  <c r="H20" i="2"/>
  <c r="H19" i="2"/>
  <c r="H18" i="2"/>
  <c r="H17" i="2"/>
  <c r="H16" i="2"/>
  <c r="H15" i="2"/>
  <c r="H13" i="2"/>
  <c r="H12" i="2"/>
  <c r="H11" i="2"/>
  <c r="H10" i="2"/>
  <c r="H9" i="2"/>
  <c r="H8" i="2"/>
  <c r="H7" i="2"/>
  <c r="H6" i="2"/>
  <c r="H5" i="2"/>
  <c r="H4" i="2"/>
  <c r="H33" i="3" l="1"/>
  <c r="H44" i="3"/>
  <c r="H41" i="3" s="1"/>
  <c r="F30" i="3"/>
  <c r="H45" i="3"/>
  <c r="D15" i="3"/>
  <c r="H11" i="3"/>
  <c r="G30" i="3"/>
  <c r="E11" i="3"/>
  <c r="C15" i="3"/>
  <c r="G15" i="3"/>
  <c r="F15" i="3"/>
  <c r="H3" i="3"/>
  <c r="H18" i="3"/>
  <c r="C30" i="3"/>
  <c r="D30" i="3"/>
  <c r="H26" i="3"/>
  <c r="E18" i="3"/>
  <c r="H3" i="2"/>
  <c r="H14" i="2"/>
  <c r="E26" i="3"/>
  <c r="E3" i="3"/>
  <c r="G45" i="3" l="1"/>
  <c r="H15" i="3"/>
  <c r="E15" i="3"/>
  <c r="E30" i="3"/>
  <c r="H30" i="3"/>
  <c r="H24" i="2"/>
</calcChain>
</file>

<file path=xl/sharedStrings.xml><?xml version="1.0" encoding="utf-8"?>
<sst xmlns="http://schemas.openxmlformats.org/spreadsheetml/2006/main" count="95" uniqueCount="51">
  <si>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</si>
  <si>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</si>
  <si>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</si>
  <si>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</si>
  <si>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</si>
  <si>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</si>
  <si>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</si>
  <si>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</si>
  <si>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</si>
  <si>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</si>
  <si>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</si>
  <si>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</si>
  <si>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</si>
  <si>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</si>
  <si>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</si>
  <si>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</si>
  <si>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</si>
  <si>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</si>
  <si>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</si>
  <si>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</si>
  <si>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</si>
  <si>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</si>
  <si>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</si>
  <si>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</si>
  <si>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</si>
  <si>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</si>
  <si>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</si>
  <si>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</si>
  <si>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</si>
  <si>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</si>
  <si>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</si>
  <si>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</si>
  <si>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</si>
  <si>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</si>
  <si>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</si>
  <si>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</si>
  <si>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</si>
  <si>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</si>
  <si>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</si>
  <si>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</si>
  <si>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</si>
  <si>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</si>
  <si>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</si>
  <si>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</si>
  <si>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</si>
  <si>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</si>
  <si>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</si>
  <si>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</si>
  <si>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</si>
  <si>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Municipio de San José Iturbide
Flujo de Fondos (Rubro y Capítulo)
Del 01 de Enero al 30 de Junio de 2022</t>
  </si>
  <si>
    <t>Municipio de San José Iturbide
Flujo de Fondos (Fuente de Financiamiento)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</si>
</sst>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1514474</xdr:colOff>
      <xdr:row>0</xdr:row>
      <xdr:rowOff>409575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C9643C-706C-4B64-A5CE-A07A504B20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4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BB41B-843B-4C63-A092-8B4D6E181AB0}">
  <dimension ref="A1:H24"/>
  <sheetViews>
    <sheetView showGridLines="0" tabSelected="1" zoomScaleNormal="100" workbookViewId="0">
      <selection activeCell="C27" sqref="C27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ht="33.6" customHeight="1" x14ac:dyDescent="0.2">
      <c r="A1" s="33" t="s">
        <v>49</v>
      </c>
      <c r="B1" s="34"/>
      <c r="C1" s="34"/>
      <c r="D1" s="34"/>
      <c r="E1" s="34"/>
      <c r="F1" s="34"/>
      <c r="G1" s="34"/>
      <c r="H1" s="35"/>
    </row>
    <row r="2" spans="1:8" ht="22.5" x14ac:dyDescent="0.2">
      <c r="A2" s="26" t="s">
        <v>0</v>
      </c>
      <c r="B2" s="27" t="s">
        <v>1</v>
      </c>
      <c r="C2" s="36" t="s">
        <v>2</v>
      </c>
      <c r="D2" s="36" t="s">
        <v>3</v>
      </c>
      <c r="E2" s="36" t="s">
        <v>4</v>
      </c>
      <c r="F2" s="28" t="s">
        <v>5</v>
      </c>
      <c r="G2" s="28" t="s">
        <v>6</v>
      </c>
      <c r="H2" s="28" t="s">
        <v>7</v>
      </c>
    </row>
    <row r="3" spans="1:8" x14ac:dyDescent="0.2">
      <c r="A3" s="2"/>
      <c r="B3" s="3" t="s">
        <v>8</v>
      </c>
      <c r="C3" s="4">
        <v>271170000</v>
      </c>
      <c r="D3" s="4">
        <v>0</v>
      </c>
      <c r="E3" s="4">
        <v>0</v>
      </c>
      <c r="F3" s="4">
        <v>219622586.84</v>
      </c>
      <c r="G3" s="4">
        <v>219622586.84</v>
      </c>
      <c r="H3" s="4">
        <f t="shared" ref="F3:H3" si="0">SUM(H4:H13)</f>
        <v>0</v>
      </c>
    </row>
    <row r="4" spans="1:8" x14ac:dyDescent="0.2">
      <c r="A4" s="5">
        <v>1</v>
      </c>
      <c r="B4" s="31" t="s">
        <v>9</v>
      </c>
      <c r="C4" s="6">
        <v>38364000</v>
      </c>
      <c r="D4" s="6">
        <v>0</v>
      </c>
      <c r="E4" s="6">
        <v>0</v>
      </c>
      <c r="F4" s="6">
        <v>39920242.219999999</v>
      </c>
      <c r="G4" s="6">
        <v>39920242.219999999</v>
      </c>
      <c r="H4" s="6">
        <f>+F4-G4</f>
        <v>0</v>
      </c>
    </row>
    <row r="5" spans="1:8" x14ac:dyDescent="0.2">
      <c r="A5" s="5">
        <v>2</v>
      </c>
      <c r="B5" s="31" t="s">
        <v>10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f t="shared" ref="H5:H13" si="1">+F5-G5</f>
        <v>0</v>
      </c>
    </row>
    <row r="6" spans="1:8" x14ac:dyDescent="0.2">
      <c r="A6" s="5">
        <v>3</v>
      </c>
      <c r="B6" s="31" t="s">
        <v>11</v>
      </c>
      <c r="C6" s="6">
        <v>281000</v>
      </c>
      <c r="D6" s="6">
        <v>0</v>
      </c>
      <c r="E6" s="6">
        <v>0</v>
      </c>
      <c r="F6" s="6">
        <v>0</v>
      </c>
      <c r="G6" s="6">
        <v>0</v>
      </c>
      <c r="H6" s="6">
        <f t="shared" si="1"/>
        <v>0</v>
      </c>
    </row>
    <row r="7" spans="1:8" x14ac:dyDescent="0.2">
      <c r="A7" s="5">
        <v>4</v>
      </c>
      <c r="B7" s="31" t="s">
        <v>12</v>
      </c>
      <c r="C7" s="6">
        <v>24908000</v>
      </c>
      <c r="D7" s="6">
        <v>0</v>
      </c>
      <c r="E7" s="6">
        <v>0</v>
      </c>
      <c r="F7" s="6">
        <v>16564680.189999999</v>
      </c>
      <c r="G7" s="6">
        <v>16564680.189999999</v>
      </c>
      <c r="H7" s="6">
        <f t="shared" si="1"/>
        <v>0</v>
      </c>
    </row>
    <row r="8" spans="1:8" x14ac:dyDescent="0.2">
      <c r="A8" s="5">
        <v>5</v>
      </c>
      <c r="B8" s="31" t="s">
        <v>13</v>
      </c>
      <c r="C8" s="6">
        <v>552000</v>
      </c>
      <c r="D8" s="6">
        <v>0</v>
      </c>
      <c r="E8" s="6">
        <v>0</v>
      </c>
      <c r="F8" s="6">
        <v>1222783.2</v>
      </c>
      <c r="G8" s="6">
        <v>1222783.2</v>
      </c>
      <c r="H8" s="6">
        <f t="shared" si="1"/>
        <v>0</v>
      </c>
    </row>
    <row r="9" spans="1:8" x14ac:dyDescent="0.2">
      <c r="A9" s="5">
        <v>6</v>
      </c>
      <c r="B9" s="31" t="s">
        <v>14</v>
      </c>
      <c r="C9" s="6">
        <v>2249000</v>
      </c>
      <c r="D9" s="6">
        <v>0</v>
      </c>
      <c r="E9" s="6">
        <v>0</v>
      </c>
      <c r="F9" s="6">
        <v>1288984.8999999999</v>
      </c>
      <c r="G9" s="6">
        <v>1288984.8999999999</v>
      </c>
      <c r="H9" s="6">
        <f t="shared" si="1"/>
        <v>0</v>
      </c>
    </row>
    <row r="10" spans="1:8" x14ac:dyDescent="0.2">
      <c r="A10" s="5">
        <v>7</v>
      </c>
      <c r="B10" s="31" t="s">
        <v>15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5">
        <v>8</v>
      </c>
      <c r="B11" s="31" t="s">
        <v>16</v>
      </c>
      <c r="C11" s="6">
        <v>204816000</v>
      </c>
      <c r="D11" s="6">
        <v>0</v>
      </c>
      <c r="E11" s="6">
        <v>0</v>
      </c>
      <c r="F11" s="6">
        <v>127370070.45</v>
      </c>
      <c r="G11" s="6">
        <v>127370070.45</v>
      </c>
      <c r="H11" s="6">
        <f t="shared" si="1"/>
        <v>0</v>
      </c>
    </row>
    <row r="12" spans="1:8" x14ac:dyDescent="0.2">
      <c r="A12" s="5">
        <v>9</v>
      </c>
      <c r="B12" s="31" t="s">
        <v>17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7">
        <v>0</v>
      </c>
      <c r="B13" s="31" t="s">
        <v>18</v>
      </c>
      <c r="C13" s="6">
        <v>0</v>
      </c>
      <c r="D13" s="6">
        <v>0</v>
      </c>
      <c r="E13" s="6">
        <v>0</v>
      </c>
      <c r="F13" s="6">
        <v>33255825.879999999</v>
      </c>
      <c r="G13" s="6">
        <v>33255825.879999999</v>
      </c>
      <c r="H13" s="6">
        <f t="shared" si="1"/>
        <v>0</v>
      </c>
    </row>
    <row r="14" spans="1:8" x14ac:dyDescent="0.2">
      <c r="A14" s="5"/>
      <c r="B14" s="8" t="s">
        <v>19</v>
      </c>
      <c r="C14" s="9">
        <v>271170000</v>
      </c>
      <c r="D14" s="9">
        <v>0</v>
      </c>
      <c r="E14" s="9">
        <v>0</v>
      </c>
      <c r="F14" s="9">
        <v>160755998.64000002</v>
      </c>
      <c r="G14" s="9">
        <v>160755998.64000002</v>
      </c>
      <c r="H14" s="9">
        <f t="shared" ref="F14:H14" si="2">SUM(H15:H23)</f>
        <v>0</v>
      </c>
    </row>
    <row r="15" spans="1:8" x14ac:dyDescent="0.2">
      <c r="A15" s="7">
        <v>1000</v>
      </c>
      <c r="B15" s="31" t="s">
        <v>20</v>
      </c>
      <c r="C15" s="6">
        <v>127699761.33</v>
      </c>
      <c r="D15" s="6">
        <v>0</v>
      </c>
      <c r="E15" s="6">
        <v>0</v>
      </c>
      <c r="F15" s="6">
        <v>67884614.299999997</v>
      </c>
      <c r="G15" s="6">
        <v>67884614.299999997</v>
      </c>
      <c r="H15" s="6">
        <f t="shared" ref="H15:H23" si="3">+F15-G15</f>
        <v>0</v>
      </c>
    </row>
    <row r="16" spans="1:8" x14ac:dyDescent="0.2">
      <c r="A16" s="5">
        <v>2000</v>
      </c>
      <c r="B16" s="31" t="s">
        <v>21</v>
      </c>
      <c r="C16" s="6">
        <v>27601292.050000001</v>
      </c>
      <c r="D16" s="6">
        <v>0</v>
      </c>
      <c r="E16" s="6">
        <v>0</v>
      </c>
      <c r="F16" s="6">
        <v>17404725.300000001</v>
      </c>
      <c r="G16" s="6">
        <v>17404725.300000001</v>
      </c>
      <c r="H16" s="6">
        <f t="shared" si="3"/>
        <v>0</v>
      </c>
    </row>
    <row r="17" spans="1:8" x14ac:dyDescent="0.2">
      <c r="A17" s="7">
        <v>3000</v>
      </c>
      <c r="B17" s="31" t="s">
        <v>22</v>
      </c>
      <c r="C17" s="6">
        <v>26254564.25</v>
      </c>
      <c r="D17" s="6">
        <v>0</v>
      </c>
      <c r="E17" s="6">
        <v>0</v>
      </c>
      <c r="F17" s="6">
        <v>17500177.940000001</v>
      </c>
      <c r="G17" s="6">
        <v>17500177.940000001</v>
      </c>
      <c r="H17" s="6">
        <f t="shared" si="3"/>
        <v>0</v>
      </c>
    </row>
    <row r="18" spans="1:8" x14ac:dyDescent="0.2">
      <c r="A18" s="5">
        <v>4000</v>
      </c>
      <c r="B18" s="31" t="s">
        <v>17</v>
      </c>
      <c r="C18" s="6">
        <v>51610392.149999999</v>
      </c>
      <c r="D18" s="6">
        <v>0</v>
      </c>
      <c r="E18" s="6">
        <v>0</v>
      </c>
      <c r="F18" s="6">
        <v>26957210.870000001</v>
      </c>
      <c r="G18" s="6">
        <v>26957210.870000001</v>
      </c>
      <c r="H18" s="6">
        <f t="shared" si="3"/>
        <v>0</v>
      </c>
    </row>
    <row r="19" spans="1:8" x14ac:dyDescent="0.2">
      <c r="A19" s="7">
        <v>5000</v>
      </c>
      <c r="B19" s="31" t="s">
        <v>23</v>
      </c>
      <c r="C19" s="6">
        <v>2123990.2200000002</v>
      </c>
      <c r="D19" s="6">
        <v>0</v>
      </c>
      <c r="E19" s="6">
        <v>0</v>
      </c>
      <c r="F19" s="6">
        <v>9740365.8900000006</v>
      </c>
      <c r="G19" s="6">
        <v>9740365.8900000006</v>
      </c>
      <c r="H19" s="6">
        <f t="shared" si="3"/>
        <v>0</v>
      </c>
    </row>
    <row r="20" spans="1:8" x14ac:dyDescent="0.2">
      <c r="A20" s="5">
        <v>6000</v>
      </c>
      <c r="B20" s="31" t="s">
        <v>24</v>
      </c>
      <c r="C20" s="6">
        <v>27680000</v>
      </c>
      <c r="D20" s="6">
        <v>0</v>
      </c>
      <c r="E20" s="6">
        <v>0</v>
      </c>
      <c r="F20" s="6">
        <v>20370645.82</v>
      </c>
      <c r="G20" s="6">
        <v>20370645.82</v>
      </c>
      <c r="H20" s="6">
        <f t="shared" si="3"/>
        <v>0</v>
      </c>
    </row>
    <row r="21" spans="1:8" x14ac:dyDescent="0.2">
      <c r="A21" s="7">
        <v>7000</v>
      </c>
      <c r="B21" s="31" t="s">
        <v>25</v>
      </c>
      <c r="C21" s="6">
        <v>8200000</v>
      </c>
      <c r="D21" s="6">
        <v>0</v>
      </c>
      <c r="E21" s="6">
        <v>0</v>
      </c>
      <c r="F21" s="6">
        <v>0</v>
      </c>
      <c r="G21" s="6">
        <v>0</v>
      </c>
      <c r="H21" s="6">
        <f t="shared" si="3"/>
        <v>0</v>
      </c>
    </row>
    <row r="22" spans="1:8" x14ac:dyDescent="0.2">
      <c r="A22" s="5">
        <v>8000</v>
      </c>
      <c r="B22" s="31" t="s">
        <v>26</v>
      </c>
      <c r="C22" s="6">
        <v>0</v>
      </c>
      <c r="D22" s="6">
        <v>0</v>
      </c>
      <c r="E22" s="6">
        <v>0</v>
      </c>
      <c r="F22" s="6">
        <v>898258.52</v>
      </c>
      <c r="G22" s="6">
        <v>898258.52</v>
      </c>
      <c r="H22" s="6">
        <f t="shared" si="3"/>
        <v>0</v>
      </c>
    </row>
    <row r="23" spans="1:8" x14ac:dyDescent="0.2">
      <c r="A23" s="10">
        <v>9000</v>
      </c>
      <c r="B23" s="32" t="s">
        <v>27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f t="shared" si="3"/>
        <v>0</v>
      </c>
    </row>
    <row r="24" spans="1:8" x14ac:dyDescent="0.2">
      <c r="A24" s="11"/>
      <c r="B24" s="12" t="s">
        <v>28</v>
      </c>
      <c r="C24" s="13">
        <v>0</v>
      </c>
      <c r="D24" s="13">
        <v>0</v>
      </c>
      <c r="E24" s="13">
        <v>0</v>
      </c>
      <c r="F24" s="13">
        <v>58866588.199999988</v>
      </c>
      <c r="G24" s="13">
        <v>58866588.199999988</v>
      </c>
      <c r="H24" s="13">
        <f t="shared" ref="F24:H24" si="4">H3-H14</f>
        <v>0</v>
      </c>
    </row>
  </sheetData>
  <mergeCells count="1">
    <mergeCell ref="A1:H1"/>
  </mergeCells>
  <pageMargins left="0.7" right="0.7" top="0.75" bottom="0.75" header="0.3" footer="0.3"/>
  <pageSetup paperSize="9" scale="90" orientation="portrait" r:id="rId1"/>
  <ignoredErrors>
    <ignoredError sqref="H4:H13 H15:H23" unlockedFormula="1"/>
    <ignoredError sqref="H14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11D6F-DDF2-4079-85C8-FA4D918F1651}">
  <dimension ref="A1:H45"/>
  <sheetViews>
    <sheetView showGridLines="0" topLeftCell="A7" zoomScaleNormal="100" workbookViewId="0">
      <selection activeCell="C33" sqref="C33:H45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16384" width="11.42578125" style="1"/>
  </cols>
  <sheetData>
    <row r="1" spans="1:8" ht="34.9" customHeight="1" x14ac:dyDescent="0.2">
      <c r="A1" s="33" t="s">
        <v>50</v>
      </c>
      <c r="B1" s="34"/>
      <c r="C1" s="34"/>
      <c r="D1" s="34"/>
      <c r="E1" s="34"/>
      <c r="F1" s="34"/>
      <c r="G1" s="34"/>
      <c r="H1" s="35"/>
    </row>
    <row r="2" spans="1:8" ht="33.75" x14ac:dyDescent="0.2">
      <c r="A2" s="30" t="s">
        <v>29</v>
      </c>
      <c r="B2" s="27" t="s">
        <v>1</v>
      </c>
      <c r="C2" s="28" t="s">
        <v>30</v>
      </c>
      <c r="D2" s="28" t="s">
        <v>31</v>
      </c>
      <c r="E2" s="28" t="s">
        <v>4</v>
      </c>
      <c r="F2" s="28" t="s">
        <v>5</v>
      </c>
      <c r="G2" s="28" t="s">
        <v>32</v>
      </c>
      <c r="H2" s="28" t="s">
        <v>33</v>
      </c>
    </row>
    <row r="3" spans="1:8" x14ac:dyDescent="0.2">
      <c r="A3" s="29"/>
      <c r="B3" s="17" t="s">
        <v>34</v>
      </c>
      <c r="C3" s="14">
        <f t="shared" ref="C3:H3" si="0">SUM(C4:C10)</f>
        <v>0</v>
      </c>
      <c r="D3" s="14">
        <f t="shared" si="0"/>
        <v>0</v>
      </c>
      <c r="E3" s="14">
        <f t="shared" si="0"/>
        <v>0</v>
      </c>
      <c r="F3" s="14">
        <f t="shared" si="0"/>
        <v>0</v>
      </c>
      <c r="G3" s="14">
        <f t="shared" si="0"/>
        <v>0</v>
      </c>
      <c r="H3" s="14">
        <f t="shared" si="0"/>
        <v>0</v>
      </c>
    </row>
    <row r="4" spans="1:8" x14ac:dyDescent="0.2">
      <c r="A4" s="15">
        <v>11</v>
      </c>
      <c r="B4" s="16" t="s">
        <v>35</v>
      </c>
      <c r="C4" s="6">
        <v>0</v>
      </c>
      <c r="D4" s="6">
        <v>0</v>
      </c>
      <c r="E4" s="6">
        <f t="shared" ref="E4:E10" si="1">+C4+D4</f>
        <v>0</v>
      </c>
      <c r="F4" s="6">
        <v>0</v>
      </c>
      <c r="G4" s="6">
        <v>0</v>
      </c>
      <c r="H4" s="6">
        <f t="shared" ref="H4:H10" si="2">+F4-G4</f>
        <v>0</v>
      </c>
    </row>
    <row r="5" spans="1:8" x14ac:dyDescent="0.2">
      <c r="A5" s="15">
        <v>12</v>
      </c>
      <c r="B5" s="16" t="s">
        <v>36</v>
      </c>
      <c r="C5" s="6">
        <v>0</v>
      </c>
      <c r="D5" s="6">
        <v>0</v>
      </c>
      <c r="E5" s="6">
        <f t="shared" si="1"/>
        <v>0</v>
      </c>
      <c r="F5" s="6">
        <v>0</v>
      </c>
      <c r="G5" s="6">
        <v>0</v>
      </c>
      <c r="H5" s="6">
        <f t="shared" si="2"/>
        <v>0</v>
      </c>
    </row>
    <row r="6" spans="1:8" x14ac:dyDescent="0.2">
      <c r="A6" s="15">
        <v>13</v>
      </c>
      <c r="B6" s="16" t="s">
        <v>37</v>
      </c>
      <c r="C6" s="6">
        <v>0</v>
      </c>
      <c r="D6" s="6">
        <v>0</v>
      </c>
      <c r="E6" s="6">
        <f t="shared" si="1"/>
        <v>0</v>
      </c>
      <c r="F6" s="6">
        <v>0</v>
      </c>
      <c r="G6" s="6">
        <v>0</v>
      </c>
      <c r="H6" s="6">
        <f t="shared" si="2"/>
        <v>0</v>
      </c>
    </row>
    <row r="7" spans="1:8" x14ac:dyDescent="0.2">
      <c r="A7" s="15">
        <v>14</v>
      </c>
      <c r="B7" s="16" t="s">
        <v>38</v>
      </c>
      <c r="C7" s="6">
        <v>0</v>
      </c>
      <c r="D7" s="6">
        <v>0</v>
      </c>
      <c r="E7" s="6">
        <f t="shared" si="1"/>
        <v>0</v>
      </c>
      <c r="F7" s="6">
        <v>0</v>
      </c>
      <c r="G7" s="6">
        <v>0</v>
      </c>
      <c r="H7" s="6">
        <f t="shared" si="2"/>
        <v>0</v>
      </c>
    </row>
    <row r="8" spans="1:8" x14ac:dyDescent="0.2">
      <c r="A8" s="15">
        <v>15</v>
      </c>
      <c r="B8" s="16" t="s">
        <v>39</v>
      </c>
      <c r="C8" s="6">
        <v>0</v>
      </c>
      <c r="D8" s="6">
        <v>0</v>
      </c>
      <c r="E8" s="6">
        <f t="shared" si="1"/>
        <v>0</v>
      </c>
      <c r="F8" s="6">
        <v>0</v>
      </c>
      <c r="G8" s="6">
        <v>0</v>
      </c>
      <c r="H8" s="6">
        <f t="shared" si="2"/>
        <v>0</v>
      </c>
    </row>
    <row r="9" spans="1:8" x14ac:dyDescent="0.2">
      <c r="A9" s="15">
        <v>16</v>
      </c>
      <c r="B9" s="16" t="s">
        <v>40</v>
      </c>
      <c r="C9" s="6">
        <v>0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f t="shared" si="2"/>
        <v>0</v>
      </c>
    </row>
    <row r="10" spans="1:8" x14ac:dyDescent="0.2">
      <c r="A10" s="15">
        <v>17</v>
      </c>
      <c r="B10" s="16" t="s">
        <v>41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15"/>
      <c r="B11" s="17" t="s">
        <v>42</v>
      </c>
      <c r="C11" s="14">
        <f>SUM(C12:C14)</f>
        <v>0</v>
      </c>
      <c r="D11" s="14">
        <f t="shared" ref="D11:H11" si="3">SUM(D12:D14)</f>
        <v>0</v>
      </c>
      <c r="E11" s="14">
        <f t="shared" si="3"/>
        <v>0</v>
      </c>
      <c r="F11" s="14">
        <f t="shared" si="3"/>
        <v>0</v>
      </c>
      <c r="G11" s="14">
        <f t="shared" si="3"/>
        <v>0</v>
      </c>
      <c r="H11" s="14">
        <f t="shared" si="3"/>
        <v>0</v>
      </c>
    </row>
    <row r="12" spans="1:8" x14ac:dyDescent="0.2">
      <c r="A12" s="15">
        <v>25</v>
      </c>
      <c r="B12" s="16" t="s">
        <v>39</v>
      </c>
      <c r="C12" s="6">
        <v>0</v>
      </c>
      <c r="D12" s="6">
        <v>0</v>
      </c>
      <c r="E12" s="6">
        <f t="shared" ref="E12:E14" si="4">+C12+D12</f>
        <v>0</v>
      </c>
      <c r="F12" s="6">
        <v>0</v>
      </c>
      <c r="G12" s="6">
        <v>0</v>
      </c>
      <c r="H12" s="6">
        <f>+F12-G12</f>
        <v>0</v>
      </c>
    </row>
    <row r="13" spans="1:8" x14ac:dyDescent="0.2">
      <c r="A13" s="15">
        <v>26</v>
      </c>
      <c r="B13" s="16" t="s">
        <v>40</v>
      </c>
      <c r="C13" s="6">
        <v>0</v>
      </c>
      <c r="D13" s="6">
        <v>0</v>
      </c>
      <c r="E13" s="6">
        <f t="shared" si="4"/>
        <v>0</v>
      </c>
      <c r="F13" s="6">
        <v>0</v>
      </c>
      <c r="G13" s="6">
        <v>0</v>
      </c>
      <c r="H13" s="6">
        <f>+F13-G13</f>
        <v>0</v>
      </c>
    </row>
    <row r="14" spans="1:8" x14ac:dyDescent="0.2">
      <c r="A14" s="18">
        <v>27</v>
      </c>
      <c r="B14" s="19" t="s">
        <v>43</v>
      </c>
      <c r="C14" s="6">
        <v>0</v>
      </c>
      <c r="D14" s="6">
        <v>0</v>
      </c>
      <c r="E14" s="6">
        <f t="shared" si="4"/>
        <v>0</v>
      </c>
      <c r="F14" s="6">
        <v>0</v>
      </c>
      <c r="G14" s="6">
        <v>0</v>
      </c>
      <c r="H14" s="6">
        <f>+F14-G14</f>
        <v>0</v>
      </c>
    </row>
    <row r="15" spans="1:8" x14ac:dyDescent="0.2">
      <c r="A15" s="20"/>
      <c r="B15" s="21" t="s">
        <v>44</v>
      </c>
      <c r="C15" s="22">
        <f>C3+C11</f>
        <v>0</v>
      </c>
      <c r="D15" s="22">
        <f t="shared" ref="D15:H15" si="5">D3+D11</f>
        <v>0</v>
      </c>
      <c r="E15" s="22">
        <f t="shared" si="5"/>
        <v>0</v>
      </c>
      <c r="F15" s="22">
        <f t="shared" si="5"/>
        <v>0</v>
      </c>
      <c r="G15" s="22">
        <f t="shared" si="5"/>
        <v>0</v>
      </c>
      <c r="H15" s="22">
        <f t="shared" si="5"/>
        <v>0</v>
      </c>
    </row>
    <row r="16" spans="1:8" x14ac:dyDescent="0.2">
      <c r="A16" s="23"/>
      <c r="B16" s="24"/>
      <c r="C16" s="24"/>
      <c r="D16" s="24"/>
      <c r="E16" s="24"/>
      <c r="F16" s="24"/>
      <c r="G16" s="24"/>
      <c r="H16" s="24"/>
    </row>
    <row r="17" spans="1:8" ht="33.75" x14ac:dyDescent="0.2">
      <c r="A17" s="30" t="s">
        <v>29</v>
      </c>
      <c r="B17" s="27" t="s">
        <v>1</v>
      </c>
      <c r="C17" s="28" t="s">
        <v>45</v>
      </c>
      <c r="D17" s="28" t="s">
        <v>31</v>
      </c>
      <c r="E17" s="28" t="s">
        <v>4</v>
      </c>
      <c r="F17" s="28" t="s">
        <v>5</v>
      </c>
      <c r="G17" s="28" t="s">
        <v>46</v>
      </c>
      <c r="H17" s="28" t="s">
        <v>47</v>
      </c>
    </row>
    <row r="18" spans="1:8" x14ac:dyDescent="0.2">
      <c r="A18" s="29"/>
      <c r="B18" s="17" t="s">
        <v>34</v>
      </c>
      <c r="C18" s="14">
        <f t="shared" ref="C18:H18" si="6">SUM(C19:C25)</f>
        <v>0</v>
      </c>
      <c r="D18" s="14">
        <f t="shared" si="6"/>
        <v>0</v>
      </c>
      <c r="E18" s="14">
        <f t="shared" si="6"/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</row>
    <row r="19" spans="1:8" x14ac:dyDescent="0.2">
      <c r="A19" s="15">
        <v>11</v>
      </c>
      <c r="B19" s="16" t="s">
        <v>35</v>
      </c>
      <c r="C19" s="6">
        <v>0</v>
      </c>
      <c r="D19" s="6">
        <v>0</v>
      </c>
      <c r="E19" s="6">
        <f t="shared" ref="E19:E25" si="7">+C19+D19</f>
        <v>0</v>
      </c>
      <c r="F19" s="6">
        <v>0</v>
      </c>
      <c r="G19" s="6">
        <v>0</v>
      </c>
      <c r="H19" s="6">
        <f t="shared" ref="H19:H25" si="8">+F19-G19</f>
        <v>0</v>
      </c>
    </row>
    <row r="20" spans="1:8" x14ac:dyDescent="0.2">
      <c r="A20" s="15">
        <v>12</v>
      </c>
      <c r="B20" s="16" t="s">
        <v>36</v>
      </c>
      <c r="C20" s="6">
        <v>0</v>
      </c>
      <c r="D20" s="6">
        <v>0</v>
      </c>
      <c r="E20" s="6">
        <f t="shared" si="7"/>
        <v>0</v>
      </c>
      <c r="F20" s="6">
        <v>0</v>
      </c>
      <c r="G20" s="6">
        <v>0</v>
      </c>
      <c r="H20" s="6">
        <f t="shared" si="8"/>
        <v>0</v>
      </c>
    </row>
    <row r="21" spans="1:8" x14ac:dyDescent="0.2">
      <c r="A21" s="15">
        <v>13</v>
      </c>
      <c r="B21" s="16" t="s">
        <v>37</v>
      </c>
      <c r="C21" s="6">
        <v>0</v>
      </c>
      <c r="D21" s="6">
        <v>0</v>
      </c>
      <c r="E21" s="6">
        <f t="shared" si="7"/>
        <v>0</v>
      </c>
      <c r="F21" s="6">
        <v>0</v>
      </c>
      <c r="G21" s="6">
        <v>0</v>
      </c>
      <c r="H21" s="6">
        <f t="shared" si="8"/>
        <v>0</v>
      </c>
    </row>
    <row r="22" spans="1:8" x14ac:dyDescent="0.2">
      <c r="A22" s="15">
        <v>14</v>
      </c>
      <c r="B22" s="16" t="s">
        <v>38</v>
      </c>
      <c r="C22" s="6">
        <v>0</v>
      </c>
      <c r="D22" s="6">
        <v>0</v>
      </c>
      <c r="E22" s="6">
        <f t="shared" si="7"/>
        <v>0</v>
      </c>
      <c r="F22" s="6">
        <v>0</v>
      </c>
      <c r="G22" s="6">
        <v>0</v>
      </c>
      <c r="H22" s="6">
        <f t="shared" si="8"/>
        <v>0</v>
      </c>
    </row>
    <row r="23" spans="1:8" x14ac:dyDescent="0.2">
      <c r="A23" s="15">
        <v>15</v>
      </c>
      <c r="B23" s="16" t="s">
        <v>39</v>
      </c>
      <c r="C23" s="6">
        <v>0</v>
      </c>
      <c r="D23" s="6">
        <v>0</v>
      </c>
      <c r="E23" s="6">
        <f t="shared" si="7"/>
        <v>0</v>
      </c>
      <c r="F23" s="6">
        <v>0</v>
      </c>
      <c r="G23" s="6">
        <v>0</v>
      </c>
      <c r="H23" s="6">
        <f t="shared" si="8"/>
        <v>0</v>
      </c>
    </row>
    <row r="24" spans="1:8" x14ac:dyDescent="0.2">
      <c r="A24" s="15">
        <v>16</v>
      </c>
      <c r="B24" s="16" t="s">
        <v>40</v>
      </c>
      <c r="C24" s="6">
        <v>0</v>
      </c>
      <c r="D24" s="6">
        <v>0</v>
      </c>
      <c r="E24" s="6">
        <f t="shared" si="7"/>
        <v>0</v>
      </c>
      <c r="F24" s="6">
        <v>0</v>
      </c>
      <c r="G24" s="6">
        <v>0</v>
      </c>
      <c r="H24" s="6">
        <f t="shared" si="8"/>
        <v>0</v>
      </c>
    </row>
    <row r="25" spans="1:8" x14ac:dyDescent="0.2">
      <c r="A25" s="15">
        <v>17</v>
      </c>
      <c r="B25" s="16" t="s">
        <v>41</v>
      </c>
      <c r="C25" s="6">
        <v>0</v>
      </c>
      <c r="D25" s="6">
        <v>0</v>
      </c>
      <c r="E25" s="6">
        <f t="shared" si="7"/>
        <v>0</v>
      </c>
      <c r="F25" s="6">
        <v>0</v>
      </c>
      <c r="G25" s="6">
        <v>0</v>
      </c>
      <c r="H25" s="6">
        <f t="shared" si="8"/>
        <v>0</v>
      </c>
    </row>
    <row r="26" spans="1:8" x14ac:dyDescent="0.2">
      <c r="A26" s="15"/>
      <c r="B26" s="17" t="s">
        <v>42</v>
      </c>
      <c r="C26" s="14">
        <f>SUM(C27:C29)</f>
        <v>0</v>
      </c>
      <c r="D26" s="14">
        <f t="shared" ref="D26:H26" si="9">SUM(D27:D29)</f>
        <v>0</v>
      </c>
      <c r="E26" s="14">
        <f t="shared" si="9"/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</row>
    <row r="27" spans="1:8" x14ac:dyDescent="0.2">
      <c r="A27" s="15">
        <v>25</v>
      </c>
      <c r="B27" s="16" t="s">
        <v>39</v>
      </c>
      <c r="C27" s="6">
        <v>0</v>
      </c>
      <c r="D27" s="6">
        <v>0</v>
      </c>
      <c r="E27" s="6">
        <f t="shared" ref="E27:E29" si="10">+C27+D27</f>
        <v>0</v>
      </c>
      <c r="F27" s="6">
        <v>0</v>
      </c>
      <c r="G27" s="6">
        <v>0</v>
      </c>
      <c r="H27" s="6">
        <f>+F27-G27</f>
        <v>0</v>
      </c>
    </row>
    <row r="28" spans="1:8" x14ac:dyDescent="0.2">
      <c r="A28" s="15">
        <v>26</v>
      </c>
      <c r="B28" s="16" t="s">
        <v>40</v>
      </c>
      <c r="C28" s="6">
        <v>0</v>
      </c>
      <c r="D28" s="6">
        <v>0</v>
      </c>
      <c r="E28" s="6">
        <f t="shared" si="10"/>
        <v>0</v>
      </c>
      <c r="F28" s="6">
        <v>0</v>
      </c>
      <c r="G28" s="6">
        <v>0</v>
      </c>
      <c r="H28" s="6">
        <f>+F28-G28</f>
        <v>0</v>
      </c>
    </row>
    <row r="29" spans="1:8" x14ac:dyDescent="0.2">
      <c r="A29" s="18">
        <v>27</v>
      </c>
      <c r="B29" s="19" t="s">
        <v>43</v>
      </c>
      <c r="C29" s="6">
        <v>0</v>
      </c>
      <c r="D29" s="6">
        <v>0</v>
      </c>
      <c r="E29" s="6">
        <f t="shared" si="10"/>
        <v>0</v>
      </c>
      <c r="F29" s="6">
        <v>0</v>
      </c>
      <c r="G29" s="6">
        <v>0</v>
      </c>
      <c r="H29" s="6">
        <f>+F29-G29</f>
        <v>0</v>
      </c>
    </row>
    <row r="30" spans="1:8" x14ac:dyDescent="0.2">
      <c r="A30" s="20"/>
      <c r="B30" s="21" t="s">
        <v>48</v>
      </c>
      <c r="C30" s="22">
        <f>C18+C26</f>
        <v>0</v>
      </c>
      <c r="D30" s="22">
        <f t="shared" ref="D30:H30" si="11">D18+D26</f>
        <v>0</v>
      </c>
      <c r="E30" s="22">
        <f t="shared" si="11"/>
        <v>0</v>
      </c>
      <c r="F30" s="22">
        <f t="shared" si="11"/>
        <v>0</v>
      </c>
      <c r="G30" s="22">
        <f t="shared" si="11"/>
        <v>0</v>
      </c>
      <c r="H30" s="22">
        <f t="shared" si="11"/>
        <v>0</v>
      </c>
    </row>
    <row r="31" spans="1:8" x14ac:dyDescent="0.2">
      <c r="A31" s="23"/>
      <c r="B31" s="24"/>
      <c r="C31" s="24"/>
      <c r="D31" s="24"/>
      <c r="E31" s="24"/>
      <c r="F31" s="24"/>
      <c r="G31" s="24"/>
      <c r="H31" s="24"/>
    </row>
    <row r="32" spans="1:8" ht="33.75" x14ac:dyDescent="0.2">
      <c r="A32" s="30" t="s">
        <v>29</v>
      </c>
      <c r="B32" s="27" t="s">
        <v>1</v>
      </c>
      <c r="C32" s="28" t="s">
        <v>2</v>
      </c>
      <c r="D32" s="28" t="s">
        <v>31</v>
      </c>
      <c r="E32" s="28" t="s">
        <v>4</v>
      </c>
      <c r="F32" s="28" t="s">
        <v>5</v>
      </c>
      <c r="G32" s="28" t="s">
        <v>6</v>
      </c>
      <c r="H32" s="28" t="s">
        <v>7</v>
      </c>
    </row>
    <row r="33" spans="1:8" x14ac:dyDescent="0.2">
      <c r="A33" s="29"/>
      <c r="B33" s="17" t="s">
        <v>34</v>
      </c>
      <c r="C33" s="14">
        <v>0</v>
      </c>
      <c r="D33" s="14">
        <v>0</v>
      </c>
      <c r="E33" s="14">
        <v>0</v>
      </c>
      <c r="F33" s="14">
        <v>48730401.780000001</v>
      </c>
      <c r="G33" s="14">
        <v>21202387.969999999</v>
      </c>
      <c r="H33" s="14">
        <f t="shared" ref="F33:H33" si="12">SUM(H34:H40)</f>
        <v>0</v>
      </c>
    </row>
    <row r="34" spans="1:8" x14ac:dyDescent="0.2">
      <c r="A34" s="15">
        <v>11</v>
      </c>
      <c r="B34" s="16" t="s">
        <v>35</v>
      </c>
      <c r="C34" s="6">
        <v>0</v>
      </c>
      <c r="D34" s="6">
        <v>0</v>
      </c>
      <c r="E34" s="6">
        <v>0</v>
      </c>
      <c r="F34" s="6">
        <v>20993587.969999999</v>
      </c>
      <c r="G34" s="6">
        <v>0</v>
      </c>
      <c r="H34" s="6">
        <f t="shared" ref="F34:H34" si="13">H4-H19</f>
        <v>0</v>
      </c>
    </row>
    <row r="35" spans="1:8" x14ac:dyDescent="0.2">
      <c r="A35" s="15">
        <v>12</v>
      </c>
      <c r="B35" s="16" t="s">
        <v>36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f t="shared" ref="F35:H35" si="14">H5-H20</f>
        <v>0</v>
      </c>
    </row>
    <row r="36" spans="1:8" x14ac:dyDescent="0.2">
      <c r="A36" s="15">
        <v>13</v>
      </c>
      <c r="B36" s="16" t="s">
        <v>37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f t="shared" ref="F36:H36" si="15">H6-H21</f>
        <v>0</v>
      </c>
    </row>
    <row r="37" spans="1:8" x14ac:dyDescent="0.2">
      <c r="A37" s="15">
        <v>14</v>
      </c>
      <c r="B37" s="16" t="s">
        <v>38</v>
      </c>
      <c r="C37" s="6">
        <v>0</v>
      </c>
      <c r="D37" s="6">
        <v>0</v>
      </c>
      <c r="E37" s="6">
        <v>0</v>
      </c>
      <c r="F37" s="6">
        <v>0</v>
      </c>
      <c r="G37" s="6">
        <v>27591639.609999999</v>
      </c>
      <c r="H37" s="6">
        <f t="shared" ref="F37:H37" si="16">H7-H22</f>
        <v>0</v>
      </c>
    </row>
    <row r="38" spans="1:8" x14ac:dyDescent="0.2">
      <c r="A38" s="15">
        <v>15</v>
      </c>
      <c r="B38" s="16" t="s">
        <v>39</v>
      </c>
      <c r="C38" s="6">
        <v>0</v>
      </c>
      <c r="D38" s="6">
        <v>0</v>
      </c>
      <c r="E38" s="6">
        <v>0</v>
      </c>
      <c r="F38" s="6">
        <v>27569317.449999999</v>
      </c>
      <c r="G38" s="6">
        <v>0</v>
      </c>
      <c r="H38" s="6">
        <f t="shared" ref="F38:H38" si="17">H8-H23</f>
        <v>0</v>
      </c>
    </row>
    <row r="39" spans="1:8" x14ac:dyDescent="0.2">
      <c r="A39" s="15">
        <v>16</v>
      </c>
      <c r="B39" s="16" t="s">
        <v>40</v>
      </c>
      <c r="C39" s="6">
        <v>0</v>
      </c>
      <c r="D39" s="6">
        <v>0</v>
      </c>
      <c r="E39" s="6">
        <v>0</v>
      </c>
      <c r="F39" s="6">
        <v>0</v>
      </c>
      <c r="G39" s="6">
        <v>167496.35999999999</v>
      </c>
      <c r="H39" s="6">
        <f t="shared" ref="F39:H39" si="18">H9-H24</f>
        <v>0</v>
      </c>
    </row>
    <row r="40" spans="1:8" x14ac:dyDescent="0.2">
      <c r="A40" s="15">
        <v>17</v>
      </c>
      <c r="B40" s="16" t="s">
        <v>41</v>
      </c>
      <c r="C40" s="6">
        <v>0</v>
      </c>
      <c r="D40" s="6">
        <v>0</v>
      </c>
      <c r="E40" s="6">
        <v>0</v>
      </c>
      <c r="F40" s="6">
        <v>167496.35999999999</v>
      </c>
      <c r="G40" s="6">
        <v>9905064.2599999998</v>
      </c>
      <c r="H40" s="6">
        <f t="shared" ref="F40:H40" si="19">H10-H25</f>
        <v>0</v>
      </c>
    </row>
    <row r="41" spans="1:8" x14ac:dyDescent="0.2">
      <c r="A41" s="15"/>
      <c r="B41" s="17" t="s">
        <v>42</v>
      </c>
      <c r="C41" s="14">
        <v>0</v>
      </c>
      <c r="D41" s="14">
        <v>0</v>
      </c>
      <c r="E41" s="14">
        <v>0</v>
      </c>
      <c r="F41" s="14">
        <v>10136186.42</v>
      </c>
      <c r="G41" s="14">
        <v>9354914.2599999998</v>
      </c>
      <c r="H41" s="14">
        <f t="shared" ref="F41:H41" si="20">SUM(H42:H44)</f>
        <v>0</v>
      </c>
    </row>
    <row r="42" spans="1:8" x14ac:dyDescent="0.2">
      <c r="A42" s="15">
        <v>25</v>
      </c>
      <c r="B42" s="16" t="s">
        <v>39</v>
      </c>
      <c r="C42" s="6">
        <v>0</v>
      </c>
      <c r="D42" s="6">
        <v>0</v>
      </c>
      <c r="E42" s="6">
        <v>0</v>
      </c>
      <c r="F42" s="6">
        <v>9586036.4199999999</v>
      </c>
      <c r="G42" s="6">
        <v>550150</v>
      </c>
      <c r="H42" s="6">
        <f t="shared" ref="F42:H42" si="21">H12-H27</f>
        <v>0</v>
      </c>
    </row>
    <row r="43" spans="1:8" x14ac:dyDescent="0.2">
      <c r="A43" s="15">
        <v>26</v>
      </c>
      <c r="B43" s="16" t="s">
        <v>40</v>
      </c>
      <c r="C43" s="6">
        <v>0</v>
      </c>
      <c r="D43" s="6">
        <v>0</v>
      </c>
      <c r="E43" s="6">
        <v>0</v>
      </c>
      <c r="F43" s="6">
        <v>550150</v>
      </c>
      <c r="G43" s="6">
        <v>0</v>
      </c>
      <c r="H43" s="6">
        <f t="shared" ref="F43:H43" si="22">H13-H28</f>
        <v>0</v>
      </c>
    </row>
    <row r="44" spans="1:8" x14ac:dyDescent="0.2">
      <c r="A44" s="18">
        <v>27</v>
      </c>
      <c r="B44" s="19" t="s">
        <v>43</v>
      </c>
      <c r="C44" s="6">
        <v>0</v>
      </c>
      <c r="D44" s="6">
        <v>0</v>
      </c>
      <c r="E44" s="6">
        <v>0</v>
      </c>
      <c r="F44" s="6">
        <v>0</v>
      </c>
      <c r="G44" s="6">
        <v>58866588.199999996</v>
      </c>
      <c r="H44" s="6">
        <f t="shared" ref="F44:H44" si="23">H14-H29</f>
        <v>0</v>
      </c>
    </row>
    <row r="45" spans="1:8" x14ac:dyDescent="0.2">
      <c r="A45" s="25"/>
      <c r="B45" s="21" t="s">
        <v>28</v>
      </c>
      <c r="C45" s="22">
        <v>0</v>
      </c>
      <c r="D45" s="22">
        <v>0</v>
      </c>
      <c r="E45" s="22">
        <v>0</v>
      </c>
      <c r="F45" s="22">
        <v>58866588.200000003</v>
      </c>
      <c r="G45" s="22">
        <f t="shared" ref="F45:H45" si="24">G33+G41</f>
        <v>30557302.229999997</v>
      </c>
      <c r="H45" s="22">
        <f t="shared" si="24"/>
        <v>0</v>
      </c>
    </row>
  </sheetData>
  <mergeCells count="1">
    <mergeCell ref="A1:H1"/>
  </mergeCells>
  <pageMargins left="0.7" right="0.7" top="0.75" bottom="0.75" header="0.3" footer="0.3"/>
  <pageSetup paperSize="9" scale="90" orientation="portrait" r:id="rId1"/>
  <ignoredErrors>
    <ignoredError sqref="C3:H10 G45:H45 C27:H32 C26:D26 C12:H17 C11:D11 C18:H25 H33 H34:H40 H42:H44" unlockedFormula="1"/>
    <ignoredError sqref="E26:H26 E11:H11 H4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Cuenta Publica</cp:lastModifiedBy>
  <cp:revision/>
  <dcterms:created xsi:type="dcterms:W3CDTF">2017-12-20T04:54:53Z</dcterms:created>
  <dcterms:modified xsi:type="dcterms:W3CDTF">2022-07-28T20:40:23Z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