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TITULO V ANUAL 2022\"/>
    </mc:Choice>
  </mc:AlternateContent>
  <xr:revisionPtr revIDLastSave="0" documentId="13_ncr:1_{FC2CC5A9-A1AF-48F0-8856-9114133BC251}" xr6:coauthVersionLast="47" xr6:coauthVersionMax="47" xr10:uidLastSave="{00000000-0000-0000-0000-000000000000}"/>
  <bookViews>
    <workbookView xWindow="28680" yWindow="-120" windowWidth="29040" windowHeight="15990" xr2:uid="{ACED9D66-A871-4902-B6BA-1F9F93BE1AC8}"/>
  </bookViews>
  <sheets>
    <sheet name="CEBM" sheetId="1" r:id="rId1"/>
  </sheets>
  <externalReferences>
    <externalReference r:id="rId2"/>
    <externalReference r:id="rId3"/>
  </externalReferences>
  <definedNames>
    <definedName name="ACTIVIDADES">[1]listas!#REF!</definedName>
    <definedName name="_xlnm.Print_Area" localSheetId="0">CEBM!$B$2:$P$78</definedName>
    <definedName name="COMPONENTES">[1]listas!#REF!</definedName>
    <definedName name="ESTRATEGICO">[2]INSTRUCTIVO!#REF!</definedName>
    <definedName name="UNIDADES">[1]listas!$B$115:$B$440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F55" i="1"/>
  <c r="G55" i="1"/>
  <c r="H55" i="1"/>
  <c r="I55" i="1"/>
  <c r="J55" i="1"/>
  <c r="K55" i="1"/>
  <c r="L55" i="1"/>
  <c r="M55" i="1"/>
  <c r="N55" i="1"/>
  <c r="O55" i="1"/>
  <c r="P55" i="1"/>
  <c r="D55" i="1"/>
  <c r="P45" i="1" l="1"/>
  <c r="P25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P59" i="1"/>
  <c r="N59" i="1"/>
  <c r="O59" i="1"/>
  <c r="L59" i="1"/>
  <c r="K59" i="1"/>
  <c r="J59" i="1"/>
  <c r="I59" i="1"/>
  <c r="E59" i="1"/>
  <c r="H59" i="1"/>
  <c r="G59" i="1"/>
  <c r="D59" i="1"/>
  <c r="G45" i="1"/>
  <c r="E45" i="1"/>
  <c r="F45" i="1"/>
  <c r="D45" i="1"/>
  <c r="L35" i="1"/>
  <c r="P35" i="1"/>
  <c r="O35" i="1"/>
  <c r="N35" i="1"/>
  <c r="M35" i="1"/>
  <c r="K35" i="1"/>
  <c r="J35" i="1"/>
  <c r="I35" i="1"/>
  <c r="H35" i="1"/>
  <c r="G35" i="1"/>
  <c r="F35" i="1"/>
  <c r="E35" i="1"/>
  <c r="D35" i="1"/>
  <c r="F25" i="1"/>
  <c r="E25" i="1"/>
  <c r="D25" i="1"/>
  <c r="F15" i="1"/>
  <c r="E15" i="1"/>
  <c r="D15" i="1"/>
  <c r="G7" i="1"/>
  <c r="F7" i="1"/>
  <c r="E7" i="1"/>
  <c r="D7" i="1"/>
  <c r="N45" i="1" l="1"/>
  <c r="O45" i="1"/>
  <c r="L45" i="1"/>
  <c r="M45" i="1"/>
  <c r="H45" i="1"/>
  <c r="I45" i="1"/>
  <c r="J45" i="1"/>
  <c r="K45" i="1"/>
  <c r="N25" i="1"/>
  <c r="M25" i="1"/>
  <c r="G25" i="1"/>
  <c r="K25" i="1"/>
  <c r="O25" i="1"/>
  <c r="H25" i="1"/>
  <c r="I25" i="1"/>
  <c r="J25" i="1"/>
  <c r="L25" i="1"/>
  <c r="H15" i="1"/>
  <c r="M15" i="1"/>
  <c r="G15" i="1"/>
  <c r="K15" i="1"/>
  <c r="L15" i="1"/>
  <c r="O15" i="1"/>
  <c r="I15" i="1"/>
  <c r="J15" i="1"/>
  <c r="N15" i="1"/>
  <c r="H7" i="1"/>
  <c r="I7" i="1"/>
  <c r="P7" i="1"/>
  <c r="L7" i="1"/>
  <c r="M7" i="1"/>
  <c r="N7" i="1"/>
  <c r="J7" i="1"/>
  <c r="K7" i="1"/>
  <c r="O7" i="1"/>
  <c r="F59" i="1"/>
  <c r="F6" i="1" s="1"/>
  <c r="D6" i="1"/>
  <c r="E6" i="1"/>
  <c r="M59" i="1"/>
  <c r="K6" i="1" l="1"/>
  <c r="L6" i="1"/>
  <c r="J6" i="1"/>
  <c r="N6" i="1"/>
  <c r="H6" i="1"/>
  <c r="G6" i="1"/>
  <c r="I6" i="1"/>
  <c r="O6" i="1"/>
  <c r="M6" i="1"/>
  <c r="P15" i="1"/>
  <c r="P6" i="1" s="1"/>
</calcChain>
</file>

<file path=xl/sharedStrings.xml><?xml version="1.0" encoding="utf-8"?>
<sst xmlns="http://schemas.openxmlformats.org/spreadsheetml/2006/main" count="88" uniqueCount="88">
  <si>
    <t>Municipio: San José Iturbide, Gto.</t>
  </si>
  <si>
    <t>Anual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</si>
  <si>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</si>
  <si>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</si>
  <si>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</si>
  <si>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</si>
  <si>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</si>
  <si>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</si>
  <si>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</si>
  <si>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</si>
  <si>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</si>
  <si>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</si>
  <si>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</si>
  <si>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</si>
  <si>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</si>
  <si>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</si>
  <si>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</si>
  <si>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</si>
  <si>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</si>
  <si>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</si>
  <si>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</si>
  <si>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</si>
  <si>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</si>
  <si>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</si>
  <si>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</si>
  <si>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</si>
  <si>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</si>
  <si>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</si>
  <si>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</si>
  <si>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</si>
  <si>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</si>
  <si>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</si>
  <si>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</si>
  <si>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</si>
  <si>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</si>
  <si>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</si>
  <si>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</si>
  <si>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</si>
  <si>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</si>
  <si>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</si>
  <si>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</si>
  <si>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</si>
  <si>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</si>
  <si>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</si>
  <si>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</si>
  <si>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</si>
  <si>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</si>
  <si>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</si>
  <si>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</si>
  <si>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</si>
  <si>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</si>
  <si>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</si>
  <si>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</si>
  <si>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</si>
  <si>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</si>
  <si>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</si>
  <si>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</si>
  <si>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</si>
  <si>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</si>
  <si>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</si>
  <si>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</si>
  <si>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</si>
  <si>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</si>
  <si>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</si>
  <si>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</si>
  <si>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</si>
  <si>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</si>
  <si>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</si>
  <si>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</si>
  <si>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</si>
  <si>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</si>
  <si>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</si>
  <si>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</si>
  <si>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</si>
  <si>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</si>
  <si>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</si>
  <si>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</si>
  <si>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</si>
  <si>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</si>
  <si>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</si>
  <si>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</si>
  <si>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</si>
  <si>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</si>
  <si>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</si>
  <si>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</si>
  <si>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</si>
  <si>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
(ADEFAS)</t>
  </si>
  <si>
    <t>Calendario de Presupuesto de Egresos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</si>
</sst>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4" fontId="0" fillId="0" borderId="0" xfId="0" applyNumberFormat="1"/>
    <xf numFmtId="4" fontId="1" fillId="0" borderId="7" xfId="0" applyNumberFormat="1" applyFont="1" applyBorder="1" applyAlignment="1">
      <alignment horizontal="right" vertical="center"/>
    </xf>
    <xf numFmtId="4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4" fontId="1" fillId="0" borderId="9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" fontId="2" fillId="0" borderId="0" xfId="0" applyNumberFormat="1" applyFont="1"/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Oficina/20%20Anteproyecto%202020/MIRS%20Tesorer&#237;a/0401%20Tesoreria%20MIR%20propuest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P2016\PRESUPUESTOS%202016%20CORREGIDOS%20X%20AREAS\Users\Juan\Downloads\INSTRUCTIVO%20F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nalítico contabilidad"/>
    </sheetNames>
    <sheetDataSet>
      <sheetData sheetId="0">
        <row r="2">
          <cell r="A2">
            <v>101</v>
          </cell>
        </row>
        <row r="115">
          <cell r="B115" t="str">
            <v>Accidente</v>
          </cell>
        </row>
        <row r="116">
          <cell r="B116" t="str">
            <v>Acción</v>
          </cell>
        </row>
        <row r="117">
          <cell r="B117" t="str">
            <v>Acta</v>
          </cell>
        </row>
        <row r="118">
          <cell r="B118" t="str">
            <v>Actividad</v>
          </cell>
        </row>
        <row r="119">
          <cell r="B119" t="str">
            <v>Acuerdo</v>
          </cell>
        </row>
        <row r="120">
          <cell r="B120" t="str">
            <v>Adulto</v>
          </cell>
        </row>
        <row r="121">
          <cell r="B121" t="str">
            <v>Adulto mayor</v>
          </cell>
        </row>
        <row r="122">
          <cell r="B122" t="str">
            <v>Aereogenerador</v>
          </cell>
        </row>
        <row r="123">
          <cell r="B123" t="str">
            <v>Agrupación</v>
          </cell>
        </row>
        <row r="124">
          <cell r="B124" t="str">
            <v>Almacén</v>
          </cell>
        </row>
        <row r="125">
          <cell r="B125" t="str">
            <v>Alumno</v>
          </cell>
        </row>
        <row r="126">
          <cell r="B126" t="str">
            <v>Ambulancia</v>
          </cell>
        </row>
        <row r="127">
          <cell r="B127" t="str">
            <v>Alumbrado</v>
          </cell>
        </row>
        <row r="128">
          <cell r="B128" t="str">
            <v>Anexo</v>
          </cell>
        </row>
        <row r="129">
          <cell r="B129" t="str">
            <v>Anomalía</v>
          </cell>
        </row>
        <row r="130">
          <cell r="B130" t="str">
            <v>Anteproyecto</v>
          </cell>
        </row>
        <row r="131">
          <cell r="B131" t="str">
            <v>Apoyo</v>
          </cell>
        </row>
        <row r="132">
          <cell r="B132" t="str">
            <v>Área de juegos infantiles</v>
          </cell>
        </row>
        <row r="133">
          <cell r="B133" t="str">
            <v>Área natural protegida</v>
          </cell>
        </row>
        <row r="134">
          <cell r="B134" t="str">
            <v>Arroyo</v>
          </cell>
        </row>
        <row r="135">
          <cell r="B135" t="str">
            <v>Artesano</v>
          </cell>
        </row>
        <row r="136">
          <cell r="B136" t="str">
            <v>Artículo</v>
          </cell>
        </row>
        <row r="137">
          <cell r="B137" t="str">
            <v>Asegurado</v>
          </cell>
        </row>
        <row r="138">
          <cell r="B138" t="str">
            <v>Asesoría</v>
          </cell>
        </row>
        <row r="139">
          <cell r="B139" t="str">
            <v>Asistencia técnica</v>
          </cell>
        </row>
        <row r="140">
          <cell r="B140" t="str">
            <v>Asociación</v>
          </cell>
        </row>
        <row r="141">
          <cell r="B141" t="str">
            <v>Asunto</v>
          </cell>
        </row>
        <row r="142">
          <cell r="B142" t="str">
            <v>Atención médica</v>
          </cell>
        </row>
        <row r="143">
          <cell r="B143" t="str">
            <v>Auditoría</v>
          </cell>
        </row>
        <row r="144">
          <cell r="B144" t="str">
            <v>Aula de usos múltiples</v>
          </cell>
        </row>
        <row r="145">
          <cell r="B145" t="str">
            <v>Aula didáctica</v>
          </cell>
        </row>
        <row r="146">
          <cell r="B146" t="str">
            <v>Averiguación previa</v>
          </cell>
        </row>
        <row r="147">
          <cell r="B147" t="str">
            <v>Banqueta</v>
          </cell>
        </row>
        <row r="148">
          <cell r="B148" t="str">
            <v>Baño garrapaticida</v>
          </cell>
        </row>
        <row r="149">
          <cell r="B149" t="str">
            <v>Baño húmedo (biodigestor)</v>
          </cell>
        </row>
        <row r="150">
          <cell r="B150" t="str">
            <v>Baño seco</v>
          </cell>
        </row>
        <row r="151">
          <cell r="B151" t="str">
            <v>Barrio</v>
          </cell>
        </row>
        <row r="152">
          <cell r="B152" t="str">
            <v>Beca</v>
          </cell>
        </row>
        <row r="153">
          <cell r="B153" t="str">
            <v>Becario</v>
          </cell>
        </row>
        <row r="154">
          <cell r="B154" t="str">
            <v>Beneficiario</v>
          </cell>
        </row>
        <row r="155">
          <cell r="B155" t="str">
            <v>Biblioteca</v>
          </cell>
        </row>
        <row r="156">
          <cell r="B156" t="str">
            <v>Bodega</v>
          </cell>
        </row>
        <row r="157">
          <cell r="B157" t="str">
            <v>Bordo</v>
          </cell>
        </row>
        <row r="158">
          <cell r="B158" t="str">
            <v>Brigada</v>
          </cell>
        </row>
        <row r="159">
          <cell r="B159" t="str">
            <v>Cabeza</v>
          </cell>
        </row>
        <row r="160">
          <cell r="B160" t="str">
            <v>Camino</v>
          </cell>
        </row>
        <row r="161">
          <cell r="B161" t="str">
            <v>Campaña</v>
          </cell>
        </row>
        <row r="162">
          <cell r="B162" t="str">
            <v>Cancha deportiva</v>
          </cell>
        </row>
        <row r="163">
          <cell r="B163" t="str">
            <v xml:space="preserve">Capacitación </v>
          </cell>
        </row>
        <row r="164">
          <cell r="B164" t="str">
            <v>Captador de agua</v>
          </cell>
        </row>
        <row r="165">
          <cell r="B165" t="str">
            <v>Cárcamo</v>
          </cell>
        </row>
        <row r="166">
          <cell r="B166" t="str">
            <v>Casa de salud</v>
          </cell>
        </row>
        <row r="167">
          <cell r="B167" t="str">
            <v>Caso</v>
          </cell>
        </row>
        <row r="168">
          <cell r="B168" t="str">
            <v>Catálogo</v>
          </cell>
        </row>
        <row r="169">
          <cell r="B169" t="str">
            <v>Censo económico</v>
          </cell>
        </row>
        <row r="170">
          <cell r="B170" t="str">
            <v>Centro</v>
          </cell>
        </row>
        <row r="171">
          <cell r="B171" t="str">
            <v>Centro de acopio</v>
          </cell>
        </row>
        <row r="172">
          <cell r="B172" t="str">
            <v>Cercado perimetral</v>
          </cell>
        </row>
        <row r="173">
          <cell r="B173" t="str">
            <v>Cerco</v>
          </cell>
        </row>
        <row r="174">
          <cell r="B174" t="str">
            <v>Cerco vivo</v>
          </cell>
        </row>
        <row r="175">
          <cell r="B175" t="str">
            <v>Certificación</v>
          </cell>
        </row>
        <row r="176">
          <cell r="B176" t="str">
            <v>Ciclovía</v>
          </cell>
        </row>
        <row r="177">
          <cell r="B177" t="str">
            <v>Cilindro de gas</v>
          </cell>
        </row>
        <row r="178">
          <cell r="B178" t="str">
            <v>Cirugía ambulatoria</v>
          </cell>
        </row>
        <row r="179">
          <cell r="B179" t="str">
            <v>Ciudad</v>
          </cell>
        </row>
        <row r="180">
          <cell r="B180" t="str">
            <v>Ciudadano</v>
          </cell>
        </row>
        <row r="181">
          <cell r="B181" t="str">
            <v>Cocina</v>
          </cell>
        </row>
        <row r="182">
          <cell r="B182" t="str">
            <v>Colector</v>
          </cell>
        </row>
        <row r="183">
          <cell r="B183" t="str">
            <v>Colmena</v>
          </cell>
        </row>
        <row r="184">
          <cell r="B184" t="str">
            <v>Comité</v>
          </cell>
        </row>
        <row r="185">
          <cell r="B185" t="str">
            <v>Compromiso</v>
          </cell>
        </row>
        <row r="186">
          <cell r="B186" t="str">
            <v>Comunidad</v>
          </cell>
        </row>
        <row r="187">
          <cell r="B187" t="str">
            <v>Conflicto</v>
          </cell>
        </row>
        <row r="188">
          <cell r="B188" t="str">
            <v>Consejo</v>
          </cell>
        </row>
        <row r="189">
          <cell r="B189" t="str">
            <v>Consulta</v>
          </cell>
        </row>
        <row r="190">
          <cell r="B190" t="str">
            <v>Consultorio médico municipal</v>
          </cell>
        </row>
        <row r="191">
          <cell r="B191" t="str">
            <v>Contrato</v>
          </cell>
        </row>
        <row r="192">
          <cell r="B192" t="str">
            <v>Contribuyente</v>
          </cell>
        </row>
        <row r="193">
          <cell r="B193" t="str">
            <v>Convenio</v>
          </cell>
        </row>
        <row r="194">
          <cell r="B194" t="str">
            <v>Corral</v>
          </cell>
        </row>
        <row r="195">
          <cell r="B195" t="str">
            <v>Crédito</v>
          </cell>
        </row>
        <row r="196">
          <cell r="B196" t="str">
            <v>Curso</v>
          </cell>
        </row>
        <row r="197">
          <cell r="B197" t="str">
            <v>Decreto</v>
          </cell>
        </row>
        <row r="198">
          <cell r="B198" t="str">
            <v>Demanda</v>
          </cell>
        </row>
        <row r="199">
          <cell r="B199" t="str">
            <v>Denuncia</v>
          </cell>
        </row>
        <row r="200">
          <cell r="B200" t="str">
            <v>Dependencia</v>
          </cell>
        </row>
        <row r="201">
          <cell r="B201" t="str">
            <v>Deportista</v>
          </cell>
        </row>
        <row r="202">
          <cell r="B202" t="str">
            <v>Descarga</v>
          </cell>
        </row>
        <row r="203">
          <cell r="B203" t="str">
            <v>Destino turístico</v>
          </cell>
        </row>
        <row r="204">
          <cell r="B204" t="str">
            <v>Detección</v>
          </cell>
        </row>
        <row r="205">
          <cell r="B205" t="str">
            <v>Diagnóstico</v>
          </cell>
        </row>
        <row r="206">
          <cell r="B206" t="str">
            <v>Dictamen</v>
          </cell>
        </row>
        <row r="207">
          <cell r="B207" t="str">
            <v>Dirección</v>
          </cell>
        </row>
        <row r="208">
          <cell r="B208" t="str">
            <v>Documental</v>
          </cell>
        </row>
        <row r="209">
          <cell r="B209" t="str">
            <v>Documento</v>
          </cell>
        </row>
        <row r="210">
          <cell r="B210" t="str">
            <v>Dólar</v>
          </cell>
        </row>
        <row r="211">
          <cell r="B211" t="str">
            <v>Dosis</v>
          </cell>
        </row>
        <row r="212">
          <cell r="B212" t="str">
            <v>Emisor</v>
          </cell>
        </row>
        <row r="213">
          <cell r="B213" t="str">
            <v>Empleo</v>
          </cell>
        </row>
        <row r="214">
          <cell r="B214" t="str">
            <v>Empleo temporal</v>
          </cell>
        </row>
        <row r="215">
          <cell r="B215" t="str">
            <v>Empresa</v>
          </cell>
        </row>
        <row r="216">
          <cell r="B216" t="str">
            <v>Encuesta</v>
          </cell>
        </row>
        <row r="217">
          <cell r="B217" t="str">
            <v>Equipamiento</v>
          </cell>
        </row>
        <row r="218">
          <cell r="B218" t="str">
            <v xml:space="preserve">Equipamiento fijo </v>
          </cell>
        </row>
        <row r="219">
          <cell r="B219" t="str">
            <v>Equipamiento móvil o portatil</v>
          </cell>
        </row>
        <row r="220">
          <cell r="B220" t="str">
            <v>Equipo</v>
          </cell>
        </row>
        <row r="221">
          <cell r="B221" t="str">
            <v>Escuela</v>
          </cell>
        </row>
        <row r="222">
          <cell r="B222" t="str">
            <v>Espacio</v>
          </cell>
        </row>
        <row r="223">
          <cell r="B223" t="str">
            <v>Establecimiento</v>
          </cell>
        </row>
        <row r="224">
          <cell r="B224" t="str">
            <v>Estación</v>
          </cell>
        </row>
        <row r="225">
          <cell r="B225" t="str">
            <v>Estanque</v>
          </cell>
        </row>
        <row r="226">
          <cell r="B226" t="str">
            <v>Estrategia</v>
          </cell>
        </row>
        <row r="227">
          <cell r="B227" t="str">
            <v>Estudio</v>
          </cell>
        </row>
        <row r="228">
          <cell r="B228" t="str">
            <v>Etapa</v>
          </cell>
        </row>
        <row r="229">
          <cell r="B229" t="str">
            <v>Evaluación</v>
          </cell>
        </row>
        <row r="230">
          <cell r="B230" t="str">
            <v>Evento</v>
          </cell>
        </row>
        <row r="231">
          <cell r="B231" t="str">
            <v>Expediente</v>
          </cell>
        </row>
        <row r="232">
          <cell r="B232" t="str">
            <v>Fallo</v>
          </cell>
        </row>
        <row r="233">
          <cell r="B233" t="str">
            <v>Familia</v>
          </cell>
        </row>
        <row r="234">
          <cell r="B234" t="str">
            <v>Ficha técnica</v>
          </cell>
        </row>
        <row r="235">
          <cell r="B235" t="str">
            <v>Fideicomiso</v>
          </cell>
        </row>
        <row r="236">
          <cell r="B236" t="str">
            <v>Fiscalización</v>
          </cell>
        </row>
        <row r="237">
          <cell r="B237" t="str">
            <v>Fogones</v>
          </cell>
        </row>
        <row r="238">
          <cell r="B238" t="str">
            <v>Foro</v>
          </cell>
        </row>
        <row r="239">
          <cell r="B239" t="str">
            <v>Fuente de abastecimiento</v>
          </cell>
        </row>
        <row r="240">
          <cell r="B240" t="str">
            <v>Garantía</v>
          </cell>
        </row>
        <row r="241">
          <cell r="B241" t="str">
            <v>Gestión</v>
          </cell>
        </row>
        <row r="242">
          <cell r="B242" t="str">
            <v>Granja</v>
          </cell>
        </row>
        <row r="243">
          <cell r="B243" t="str">
            <v>Grupo</v>
          </cell>
        </row>
        <row r="244">
          <cell r="B244" t="str">
            <v>Guardaganado</v>
          </cell>
        </row>
        <row r="245">
          <cell r="B245" t="str">
            <v>Guarnición</v>
          </cell>
        </row>
        <row r="246">
          <cell r="B246" t="str">
            <v>Guía técnica</v>
          </cell>
        </row>
        <row r="247">
          <cell r="B247" t="str">
            <v>Hectárea</v>
          </cell>
        </row>
        <row r="248">
          <cell r="B248" t="str">
            <v>Hogar</v>
          </cell>
        </row>
        <row r="249">
          <cell r="B249" t="str">
            <v>Hora de servicio</v>
          </cell>
        </row>
        <row r="250">
          <cell r="B250" t="str">
            <v>Incapacidad</v>
          </cell>
        </row>
        <row r="251">
          <cell r="B251" t="str">
            <v>Inconformidad</v>
          </cell>
        </row>
        <row r="252">
          <cell r="B252" t="str">
            <v>Indice de incremento</v>
          </cell>
        </row>
        <row r="253">
          <cell r="B253" t="str">
            <v>Indice de satisfacción</v>
          </cell>
        </row>
        <row r="254">
          <cell r="B254" t="str">
            <v>Indice proequidad</v>
          </cell>
        </row>
        <row r="255">
          <cell r="B255" t="str">
            <v>Informe</v>
          </cell>
        </row>
        <row r="256">
          <cell r="B256" t="str">
            <v>Informe técnico</v>
          </cell>
        </row>
        <row r="257">
          <cell r="B257" t="str">
            <v>Informe trimestral</v>
          </cell>
        </row>
        <row r="258">
          <cell r="B258" t="str">
            <v>Informe anual</v>
          </cell>
        </row>
        <row r="259">
          <cell r="B259" t="str">
            <v>Iniciativa</v>
          </cell>
        </row>
        <row r="260">
          <cell r="B260" t="str">
            <v>Inmueble</v>
          </cell>
        </row>
        <row r="261">
          <cell r="B261" t="str">
            <v>Inscripción</v>
          </cell>
        </row>
        <row r="262">
          <cell r="B262" t="str">
            <v>Inspección</v>
          </cell>
        </row>
        <row r="263">
          <cell r="B263" t="str">
            <v>Instalación</v>
          </cell>
        </row>
        <row r="264">
          <cell r="B264" t="str">
            <v>Instancia</v>
          </cell>
        </row>
        <row r="265">
          <cell r="B265" t="str">
            <v>Institución</v>
          </cell>
        </row>
        <row r="266">
          <cell r="B266" t="str">
            <v>Instrumento</v>
          </cell>
        </row>
        <row r="267">
          <cell r="B267" t="str">
            <v>Interno</v>
          </cell>
        </row>
        <row r="268">
          <cell r="B268" t="str">
            <v>Invernadero</v>
          </cell>
        </row>
        <row r="269">
          <cell r="B269" t="str">
            <v>Investigación</v>
          </cell>
        </row>
        <row r="270">
          <cell r="B270" t="str">
            <v>Investigador</v>
          </cell>
        </row>
        <row r="271">
          <cell r="B271" t="str">
            <v>Jornal</v>
          </cell>
        </row>
        <row r="272">
          <cell r="B272" t="str">
            <v>Juicio</v>
          </cell>
        </row>
        <row r="273">
          <cell r="B273" t="str">
            <v>Kilómetro cuadrado</v>
          </cell>
        </row>
        <row r="274">
          <cell r="B274" t="str">
            <v>Kilómetro lineal</v>
          </cell>
        </row>
        <row r="275">
          <cell r="B275" t="str">
            <v>Laboratorio</v>
          </cell>
        </row>
        <row r="276">
          <cell r="B276" t="str">
            <v>Ladrillera</v>
          </cell>
        </row>
        <row r="277">
          <cell r="B277" t="str">
            <v>Laguna de estabilización</v>
          </cell>
        </row>
        <row r="278">
          <cell r="B278" t="str">
            <v>Laguna de oxidación</v>
          </cell>
        </row>
        <row r="279">
          <cell r="B279" t="str">
            <v>Letrina</v>
          </cell>
        </row>
        <row r="280">
          <cell r="B280" t="str">
            <v>Libro</v>
          </cell>
        </row>
        <row r="281">
          <cell r="B281" t="str">
            <v>Licitación</v>
          </cell>
        </row>
        <row r="282">
          <cell r="B282" t="str">
            <v>Lista</v>
          </cell>
        </row>
        <row r="283">
          <cell r="B283" t="str">
            <v>Litro</v>
          </cell>
        </row>
        <row r="284">
          <cell r="B284" t="str">
            <v>Litro por segundo</v>
          </cell>
        </row>
        <row r="285">
          <cell r="B285" t="str">
            <v>Llamada</v>
          </cell>
        </row>
        <row r="286">
          <cell r="B286" t="str">
            <v>Localidad</v>
          </cell>
        </row>
        <row r="287">
          <cell r="B287" t="str">
            <v>Lote</v>
          </cell>
        </row>
        <row r="288">
          <cell r="B288" t="str">
            <v>Lote de equipo</v>
          </cell>
        </row>
        <row r="289">
          <cell r="B289" t="str">
            <v>Maestro</v>
          </cell>
        </row>
        <row r="290">
          <cell r="B290" t="str">
            <v>Máquina</v>
          </cell>
        </row>
        <row r="291">
          <cell r="B291" t="str">
            <v>Margen de ahorro</v>
          </cell>
        </row>
        <row r="292">
          <cell r="B292" t="str">
            <v>Margen de utilidad</v>
          </cell>
        </row>
        <row r="293">
          <cell r="B293" t="str">
            <v>Medidor</v>
          </cell>
        </row>
        <row r="294">
          <cell r="B294" t="str">
            <v>Menor</v>
          </cell>
        </row>
        <row r="295">
          <cell r="B295" t="str">
            <v>Mensaje</v>
          </cell>
        </row>
        <row r="296">
          <cell r="B296" t="str">
            <v>Metro cuadrado</v>
          </cell>
        </row>
        <row r="297">
          <cell r="B297" t="str">
            <v>Metro cúbico</v>
          </cell>
        </row>
        <row r="298">
          <cell r="B298" t="str">
            <v>Metro cúbico por segundo</v>
          </cell>
        </row>
        <row r="299">
          <cell r="B299" t="str">
            <v>Metro lineal</v>
          </cell>
        </row>
        <row r="300">
          <cell r="B300" t="str">
            <v>Microcrédito</v>
          </cell>
        </row>
        <row r="301">
          <cell r="B301" t="str">
            <v>Miembro</v>
          </cell>
        </row>
        <row r="302">
          <cell r="B302" t="str">
            <v>Millones de dólares</v>
          </cell>
        </row>
        <row r="303">
          <cell r="B303" t="str">
            <v>Millones de pesos</v>
          </cell>
        </row>
        <row r="304">
          <cell r="B304" t="str">
            <v>Mobiliario</v>
          </cell>
        </row>
        <row r="305">
          <cell r="B305" t="str">
            <v>Modelo</v>
          </cell>
        </row>
        <row r="306">
          <cell r="B306" t="str">
            <v>Módulo fotovoltáico</v>
          </cell>
        </row>
        <row r="307">
          <cell r="B307" t="str">
            <v>Molino</v>
          </cell>
        </row>
        <row r="308">
          <cell r="B308" t="str">
            <v>Monto asignado</v>
          </cell>
        </row>
        <row r="309">
          <cell r="B309" t="str">
            <v>Mujer</v>
          </cell>
        </row>
        <row r="310">
          <cell r="B310" t="str">
            <v>Municipio</v>
          </cell>
        </row>
        <row r="311">
          <cell r="B311" t="str">
            <v>Muro de contención</v>
          </cell>
        </row>
        <row r="312">
          <cell r="B312" t="str">
            <v>Negociación</v>
          </cell>
        </row>
        <row r="313">
          <cell r="B313" t="str">
            <v>Negocio fiduciario</v>
          </cell>
        </row>
        <row r="314">
          <cell r="B314" t="str">
            <v>Niña</v>
          </cell>
        </row>
        <row r="315">
          <cell r="B315" t="str">
            <v>Niño</v>
          </cell>
        </row>
        <row r="316">
          <cell r="B316" t="str">
            <v>Nom</v>
          </cell>
        </row>
        <row r="317">
          <cell r="B317" t="str">
            <v>Norma</v>
          </cell>
        </row>
        <row r="318">
          <cell r="B318" t="str">
            <v>Núcleo agrario</v>
          </cell>
        </row>
        <row r="319">
          <cell r="B319" t="str">
            <v>Obra</v>
          </cell>
        </row>
        <row r="320">
          <cell r="B320" t="str">
            <v>Obra complementaria</v>
          </cell>
        </row>
        <row r="321">
          <cell r="B321" t="str">
            <v>Oficina</v>
          </cell>
        </row>
        <row r="322">
          <cell r="B322" t="str">
            <v>Operación</v>
          </cell>
        </row>
        <row r="323">
          <cell r="B323" t="str">
            <v>Operativo</v>
          </cell>
        </row>
        <row r="324">
          <cell r="B324" t="str">
            <v>Orden ministerial</v>
          </cell>
        </row>
        <row r="325">
          <cell r="B325" t="str">
            <v>Organismo</v>
          </cell>
        </row>
        <row r="326">
          <cell r="B326" t="str">
            <v>Organización</v>
          </cell>
        </row>
        <row r="327">
          <cell r="B327" t="str">
            <v>Página</v>
          </cell>
        </row>
        <row r="328">
          <cell r="B328" t="str">
            <v>Pago</v>
          </cell>
        </row>
        <row r="329">
          <cell r="B329" t="str">
            <v>Panadería</v>
          </cell>
        </row>
        <row r="330">
          <cell r="B330" t="str">
            <v>Paradero</v>
          </cell>
        </row>
        <row r="331">
          <cell r="B331" t="str">
            <v>Parque vehicular</v>
          </cell>
        </row>
        <row r="332">
          <cell r="B332" t="str">
            <v>Parto</v>
          </cell>
        </row>
        <row r="333">
          <cell r="B333" t="str">
            <v>Pasajero</v>
          </cell>
        </row>
        <row r="334">
          <cell r="B334" t="str">
            <v>Patente</v>
          </cell>
        </row>
        <row r="335">
          <cell r="B335" t="str">
            <v>Patio cívico</v>
          </cell>
        </row>
        <row r="336">
          <cell r="B336" t="str">
            <v>Patrón</v>
          </cell>
        </row>
        <row r="337">
          <cell r="B337" t="str">
            <v>Patrullaje</v>
          </cell>
        </row>
        <row r="338">
          <cell r="B338" t="str">
            <v>Película</v>
          </cell>
        </row>
        <row r="339">
          <cell r="B339" t="str">
            <v>Persona</v>
          </cell>
        </row>
        <row r="340">
          <cell r="B340" t="str">
            <v>Pescador</v>
          </cell>
        </row>
        <row r="341">
          <cell r="B341" t="str">
            <v>Pesos</v>
          </cell>
        </row>
        <row r="342">
          <cell r="B342" t="str">
            <v>Pieza</v>
          </cell>
        </row>
        <row r="343">
          <cell r="B343" t="str">
            <v>Plan</v>
          </cell>
        </row>
        <row r="344">
          <cell r="B344" t="str">
            <v>Plano</v>
          </cell>
        </row>
        <row r="345">
          <cell r="B345" t="str">
            <v>Planta</v>
          </cell>
        </row>
        <row r="346">
          <cell r="B346" t="str">
            <v>Planta de tratamiento</v>
          </cell>
        </row>
        <row r="347">
          <cell r="B347" t="str">
            <v>Plantel</v>
          </cell>
        </row>
        <row r="348">
          <cell r="B348" t="str">
            <v>Plaza</v>
          </cell>
        </row>
        <row r="349">
          <cell r="B349" t="str">
            <v>Plaza comunitaria</v>
          </cell>
        </row>
        <row r="350">
          <cell r="B350" t="str">
            <v>Pliego</v>
          </cell>
        </row>
        <row r="351">
          <cell r="B351" t="str">
            <v>Política</v>
          </cell>
        </row>
        <row r="352">
          <cell r="B352" t="str">
            <v>Porcentaje</v>
          </cell>
        </row>
        <row r="353">
          <cell r="B353" t="str">
            <v>Pozo</v>
          </cell>
        </row>
        <row r="354">
          <cell r="B354" t="str">
            <v>Predio</v>
          </cell>
        </row>
        <row r="355">
          <cell r="B355" t="str">
            <v>Presa</v>
          </cell>
        </row>
        <row r="356">
          <cell r="B356" t="str">
            <v>Presentación</v>
          </cell>
        </row>
        <row r="357">
          <cell r="B357" t="str">
            <v>Prestación</v>
          </cell>
        </row>
        <row r="358">
          <cell r="B358" t="str">
            <v>Prestador de servicios</v>
          </cell>
        </row>
        <row r="359">
          <cell r="B359" t="str">
            <v>Procedimiento</v>
          </cell>
        </row>
        <row r="360">
          <cell r="B360" t="str">
            <v>Proceso</v>
          </cell>
        </row>
        <row r="361">
          <cell r="B361" t="str">
            <v>Producto</v>
          </cell>
        </row>
        <row r="362">
          <cell r="B362" t="str">
            <v>Productor</v>
          </cell>
        </row>
        <row r="363">
          <cell r="B363" t="str">
            <v>Programa</v>
          </cell>
        </row>
        <row r="364">
          <cell r="B364" t="str">
            <v>Programa de tv</v>
          </cell>
        </row>
        <row r="365">
          <cell r="B365" t="str">
            <v>Programa radiofónico</v>
          </cell>
        </row>
        <row r="366">
          <cell r="B366" t="str">
            <v>Promedio</v>
          </cell>
        </row>
        <row r="367">
          <cell r="B367" t="str">
            <v>Propuesta</v>
          </cell>
        </row>
        <row r="368">
          <cell r="B368" t="str">
            <v>Prospectiva</v>
          </cell>
        </row>
        <row r="369">
          <cell r="B369" t="str">
            <v>Proyecto</v>
          </cell>
        </row>
        <row r="370">
          <cell r="B370" t="str">
            <v>Prueba</v>
          </cell>
        </row>
        <row r="371">
          <cell r="B371" t="str">
            <v>Publicación</v>
          </cell>
        </row>
        <row r="372">
          <cell r="B372" t="str">
            <v>Puente</v>
          </cell>
        </row>
        <row r="373">
          <cell r="B373" t="str">
            <v>Puente colgante</v>
          </cell>
        </row>
        <row r="374">
          <cell r="B374" t="str">
            <v>Puente peatonal</v>
          </cell>
        </row>
        <row r="375">
          <cell r="B375" t="str">
            <v>Puente vado</v>
          </cell>
        </row>
        <row r="376">
          <cell r="B376" t="str">
            <v>Puente vehicular</v>
          </cell>
        </row>
        <row r="377">
          <cell r="B377" t="str">
            <v>Puerto</v>
          </cell>
        </row>
        <row r="378">
          <cell r="B378" t="str">
            <v>Punto</v>
          </cell>
        </row>
        <row r="379">
          <cell r="B379" t="str">
            <v>Punto de conflicto</v>
          </cell>
        </row>
        <row r="380">
          <cell r="B380" t="str">
            <v>Punto de venta</v>
          </cell>
        </row>
        <row r="381">
          <cell r="B381" t="str">
            <v>Queja</v>
          </cell>
        </row>
        <row r="382">
          <cell r="B382" t="str">
            <v>Rafa</v>
          </cell>
        </row>
        <row r="383">
          <cell r="B383" t="str">
            <v>Reconocimiento</v>
          </cell>
        </row>
        <row r="384">
          <cell r="B384" t="str">
            <v>Recurso de revisión</v>
          </cell>
        </row>
        <row r="385">
          <cell r="B385" t="str">
            <v>Red de drenaje (atarjeas)</v>
          </cell>
        </row>
        <row r="386">
          <cell r="B386" t="str">
            <v>Reforma jurídica</v>
          </cell>
        </row>
        <row r="387">
          <cell r="B387" t="str">
            <v>Registro</v>
          </cell>
        </row>
        <row r="388">
          <cell r="B388" t="str">
            <v>Regla técnica</v>
          </cell>
        </row>
        <row r="389">
          <cell r="B389" t="str">
            <v>Representación</v>
          </cell>
        </row>
        <row r="390">
          <cell r="B390" t="str">
            <v>Resolución</v>
          </cell>
        </row>
        <row r="391">
          <cell r="B391" t="str">
            <v>Retransmisora de tv</v>
          </cell>
        </row>
        <row r="392">
          <cell r="B392" t="str">
            <v>Reunión</v>
          </cell>
        </row>
        <row r="393">
          <cell r="B393" t="str">
            <v>Salida por falla</v>
          </cell>
        </row>
        <row r="394">
          <cell r="B394" t="str">
            <v>Sentencia</v>
          </cell>
        </row>
        <row r="395">
          <cell r="B395" t="str">
            <v>Señalización (horizontal y vertical)</v>
          </cell>
        </row>
        <row r="396">
          <cell r="B396" t="str">
            <v>Servicio</v>
          </cell>
        </row>
        <row r="397">
          <cell r="B397" t="str">
            <v>Servicios sanitarios</v>
          </cell>
        </row>
        <row r="398">
          <cell r="B398" t="str">
            <v>Sesión</v>
          </cell>
        </row>
        <row r="399">
          <cell r="B399" t="str">
            <v>Silo</v>
          </cell>
        </row>
        <row r="400">
          <cell r="B400" t="str">
            <v>Sistema</v>
          </cell>
        </row>
        <row r="401">
          <cell r="B401" t="str">
            <v>Sitio</v>
          </cell>
        </row>
        <row r="402">
          <cell r="B402" t="str">
            <v>Sociedad</v>
          </cell>
        </row>
        <row r="403">
          <cell r="B403" t="str">
            <v>Solicitud</v>
          </cell>
        </row>
        <row r="404">
          <cell r="B404" t="str">
            <v>Sub-colector</v>
          </cell>
        </row>
        <row r="405">
          <cell r="B405" t="str">
            <v>Subestación</v>
          </cell>
        </row>
        <row r="406">
          <cell r="B406" t="str">
            <v>Subsidio</v>
          </cell>
        </row>
        <row r="407">
          <cell r="B407" t="str">
            <v>Sujeto agrario</v>
          </cell>
        </row>
        <row r="408">
          <cell r="B408" t="str">
            <v>Supervisión</v>
          </cell>
        </row>
        <row r="409">
          <cell r="B409" t="str">
            <v>Taller</v>
          </cell>
        </row>
        <row r="410">
          <cell r="B410" t="str">
            <v>Tasa de decremento</v>
          </cell>
        </row>
        <row r="411">
          <cell r="B411" t="str">
            <v>Tasa de incidencia</v>
          </cell>
        </row>
        <row r="412">
          <cell r="B412" t="str">
            <v>Tasa de variación</v>
          </cell>
        </row>
        <row r="413">
          <cell r="B413" t="str">
            <v>Técnico</v>
          </cell>
        </row>
        <row r="414">
          <cell r="B414" t="str">
            <v>Tecnología</v>
          </cell>
        </row>
        <row r="415">
          <cell r="B415" t="str">
            <v>Teleaula</v>
          </cell>
        </row>
        <row r="416">
          <cell r="B416" t="str">
            <v>Terminal telefónica</v>
          </cell>
        </row>
        <row r="417">
          <cell r="B417" t="str">
            <v>Tesis</v>
          </cell>
        </row>
        <row r="418">
          <cell r="B418" t="str">
            <v>Tienda</v>
          </cell>
        </row>
        <row r="419">
          <cell r="B419" t="str">
            <v>Título</v>
          </cell>
        </row>
        <row r="420">
          <cell r="B420" t="str">
            <v>Tonelada</v>
          </cell>
        </row>
        <row r="421">
          <cell r="B421" t="str">
            <v>Tortilería</v>
          </cell>
        </row>
        <row r="422">
          <cell r="B422" t="str">
            <v>Trabajador</v>
          </cell>
        </row>
        <row r="423">
          <cell r="B423" t="str">
            <v>Trámite</v>
          </cell>
        </row>
        <row r="424">
          <cell r="B424" t="str">
            <v>Unidad de información</v>
          </cell>
        </row>
        <row r="425">
          <cell r="B425" t="str">
            <v>Unidad de pesquería</v>
          </cell>
        </row>
        <row r="426">
          <cell r="B426" t="str">
            <v>Unidad de producción</v>
          </cell>
        </row>
        <row r="427">
          <cell r="B427" t="str">
            <v>Unidad de protección civil</v>
          </cell>
        </row>
        <row r="428">
          <cell r="B428" t="str">
            <v>Unidad de venta</v>
          </cell>
        </row>
        <row r="429">
          <cell r="B429" t="str">
            <v>Unidad médica</v>
          </cell>
        </row>
        <row r="430">
          <cell r="B430" t="str">
            <v>Unidad móvil</v>
          </cell>
        </row>
        <row r="431">
          <cell r="B431" t="str">
            <v>Unidad naval</v>
          </cell>
        </row>
        <row r="432">
          <cell r="B432" t="str">
            <v>Usuario</v>
          </cell>
        </row>
        <row r="433">
          <cell r="B433" t="str">
            <v>Vehículo</v>
          </cell>
        </row>
        <row r="434">
          <cell r="B434" t="str">
            <v>Verificación</v>
          </cell>
        </row>
        <row r="435">
          <cell r="B435" t="str">
            <v>Vientre bovino</v>
          </cell>
        </row>
        <row r="436">
          <cell r="B436" t="str">
            <v>Visita</v>
          </cell>
        </row>
        <row r="437">
          <cell r="B437" t="str">
            <v>Visitante</v>
          </cell>
        </row>
        <row r="438">
          <cell r="B438" t="str">
            <v>Vivienda</v>
          </cell>
        </row>
        <row r="439">
          <cell r="B439" t="str">
            <v>Vivienda</v>
          </cell>
        </row>
        <row r="440">
          <cell r="B440" t="str">
            <v>Zona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CAR INDICADO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C47A9-D3CC-46A9-BADC-2A645C87F57D}">
  <sheetPr>
    <pageSetUpPr fitToPage="1"/>
  </sheetPr>
  <dimension ref="B3:S81"/>
  <sheetViews>
    <sheetView showGridLines="0" tabSelected="1" zoomScaleNormal="100" workbookViewId="0">
      <selection activeCell="B78" sqref="B3:P78"/>
    </sheetView>
  </sheetViews>
  <sheetFormatPr baseColWidth="10" defaultRowHeight="15" x14ac:dyDescent="0.25"/>
  <cols>
    <col min="1" max="1" width="2.140625" customWidth="1"/>
    <col min="2" max="2" width="3.28515625" customWidth="1"/>
    <col min="3" max="3" width="39.7109375" customWidth="1"/>
    <col min="4" max="4" width="13.7109375" bestFit="1" customWidth="1"/>
    <col min="5" max="16" width="12.7109375" bestFit="1" customWidth="1"/>
    <col min="17" max="17" width="2.140625" customWidth="1"/>
    <col min="18" max="18" width="13.7109375" bestFit="1" customWidth="1"/>
    <col min="19" max="19" width="14.42578125" bestFit="1" customWidth="1"/>
  </cols>
  <sheetData>
    <row r="3" spans="2:19" x14ac:dyDescent="0.25">
      <c r="B3" s="22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2:19" x14ac:dyDescent="0.25">
      <c r="B4" s="25" t="s">
        <v>87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2:19" x14ac:dyDescent="0.25">
      <c r="B5" s="28"/>
      <c r="C5" s="28"/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</row>
    <row r="6" spans="2:19" x14ac:dyDescent="0.25">
      <c r="B6" s="28" t="s">
        <v>14</v>
      </c>
      <c r="C6" s="28"/>
      <c r="D6" s="2">
        <f t="shared" ref="D6:P6" si="0">D7+D15+D25+D35+D45+D55+D59+D67+D71+D78</f>
        <v>271170000</v>
      </c>
      <c r="E6" s="2">
        <f t="shared" si="0"/>
        <v>22597499.869999997</v>
      </c>
      <c r="F6" s="2">
        <f t="shared" si="0"/>
        <v>22597499.869999997</v>
      </c>
      <c r="G6" s="2">
        <f t="shared" si="0"/>
        <v>22597499.869999997</v>
      </c>
      <c r="H6" s="2">
        <f t="shared" si="0"/>
        <v>22597499.869999997</v>
      </c>
      <c r="I6" s="2">
        <f t="shared" si="0"/>
        <v>22597499.869999997</v>
      </c>
      <c r="J6" s="2">
        <f t="shared" si="0"/>
        <v>22597499.869999997</v>
      </c>
      <c r="K6" s="2">
        <f t="shared" si="0"/>
        <v>22597499.869999997</v>
      </c>
      <c r="L6" s="2">
        <f t="shared" si="0"/>
        <v>22597499.869999997</v>
      </c>
      <c r="M6" s="2">
        <f t="shared" si="0"/>
        <v>22597499.869999997</v>
      </c>
      <c r="N6" s="2">
        <f t="shared" si="0"/>
        <v>22597499.869999997</v>
      </c>
      <c r="O6" s="2">
        <f t="shared" si="0"/>
        <v>22597499.869999997</v>
      </c>
      <c r="P6" s="2">
        <f t="shared" si="0"/>
        <v>22597501.430000003</v>
      </c>
      <c r="R6" s="3"/>
      <c r="S6" s="3"/>
    </row>
    <row r="7" spans="2:19" s="6" customFormat="1" x14ac:dyDescent="0.25">
      <c r="B7" s="29" t="s">
        <v>15</v>
      </c>
      <c r="C7" s="29"/>
      <c r="D7" s="4">
        <f t="shared" ref="D7:P7" si="1">SUM(D8:D14)</f>
        <v>127699761.32999998</v>
      </c>
      <c r="E7" s="4">
        <f t="shared" si="1"/>
        <v>10641646.77</v>
      </c>
      <c r="F7" s="4">
        <f t="shared" si="1"/>
        <v>10641646.77</v>
      </c>
      <c r="G7" s="4">
        <f t="shared" si="1"/>
        <v>10641646.77</v>
      </c>
      <c r="H7" s="4">
        <f t="shared" si="1"/>
        <v>10641646.77</v>
      </c>
      <c r="I7" s="4">
        <f t="shared" si="1"/>
        <v>10641646.77</v>
      </c>
      <c r="J7" s="4">
        <f t="shared" si="1"/>
        <v>10641646.77</v>
      </c>
      <c r="K7" s="4">
        <f t="shared" si="1"/>
        <v>10641646.77</v>
      </c>
      <c r="L7" s="4">
        <f t="shared" si="1"/>
        <v>10641646.77</v>
      </c>
      <c r="M7" s="4">
        <f t="shared" si="1"/>
        <v>10641646.77</v>
      </c>
      <c r="N7" s="4">
        <f t="shared" si="1"/>
        <v>10641646.77</v>
      </c>
      <c r="O7" s="4">
        <f t="shared" si="1"/>
        <v>10641646.77</v>
      </c>
      <c r="P7" s="4">
        <f t="shared" si="1"/>
        <v>10641646.859999999</v>
      </c>
      <c r="Q7" s="5"/>
      <c r="R7" s="3"/>
      <c r="S7" s="3"/>
    </row>
    <row r="8" spans="2:19" ht="30" x14ac:dyDescent="0.25">
      <c r="B8" s="7"/>
      <c r="C8" s="8" t="s">
        <v>16</v>
      </c>
      <c r="D8" s="9">
        <v>92538154.959999979</v>
      </c>
      <c r="E8" s="10">
        <v>7711512.9100000001</v>
      </c>
      <c r="F8" s="10">
        <v>7711512.9100000001</v>
      </c>
      <c r="G8" s="10">
        <v>7711512.9100000001</v>
      </c>
      <c r="H8" s="10">
        <v>7711512.9100000001</v>
      </c>
      <c r="I8" s="10">
        <v>7711512.9100000001</v>
      </c>
      <c r="J8" s="10">
        <v>7711512.9100000001</v>
      </c>
      <c r="K8" s="10">
        <v>7711512.9100000001</v>
      </c>
      <c r="L8" s="10">
        <v>7711512.9100000001</v>
      </c>
      <c r="M8" s="10">
        <v>7711512.9100000001</v>
      </c>
      <c r="N8" s="10">
        <v>7711512.9100000001</v>
      </c>
      <c r="O8" s="10">
        <v>7711512.9100000001</v>
      </c>
      <c r="P8" s="10">
        <v>7711512.9500000002</v>
      </c>
      <c r="R8" s="3"/>
      <c r="S8" s="3"/>
    </row>
    <row r="9" spans="2:19" ht="30" x14ac:dyDescent="0.25">
      <c r="B9" s="11"/>
      <c r="C9" s="12" t="s">
        <v>17</v>
      </c>
      <c r="D9" s="9">
        <v>4627000</v>
      </c>
      <c r="E9" s="10">
        <v>385583.33</v>
      </c>
      <c r="F9" s="10">
        <v>385583.33</v>
      </c>
      <c r="G9" s="10">
        <v>385583.33</v>
      </c>
      <c r="H9" s="10">
        <v>385583.33</v>
      </c>
      <c r="I9" s="10">
        <v>385583.33</v>
      </c>
      <c r="J9" s="10">
        <v>385583.33</v>
      </c>
      <c r="K9" s="10">
        <v>385583.33</v>
      </c>
      <c r="L9" s="10">
        <v>385583.33</v>
      </c>
      <c r="M9" s="10">
        <v>385583.33</v>
      </c>
      <c r="N9" s="10">
        <v>385583.33</v>
      </c>
      <c r="O9" s="10">
        <v>385583.33</v>
      </c>
      <c r="P9" s="10">
        <v>385583.37</v>
      </c>
      <c r="R9" s="3"/>
      <c r="S9" s="3"/>
    </row>
    <row r="10" spans="2:19" x14ac:dyDescent="0.25">
      <c r="B10" s="13"/>
      <c r="C10" s="14" t="s">
        <v>18</v>
      </c>
      <c r="D10" s="9">
        <v>17687015.890000001</v>
      </c>
      <c r="E10" s="10">
        <v>1473917.99</v>
      </c>
      <c r="F10" s="10">
        <v>1473917.99</v>
      </c>
      <c r="G10" s="10">
        <v>1473917.99</v>
      </c>
      <c r="H10" s="10">
        <v>1473917.99</v>
      </c>
      <c r="I10" s="10">
        <v>1473917.99</v>
      </c>
      <c r="J10" s="10">
        <v>1473917.99</v>
      </c>
      <c r="K10" s="10">
        <v>1473917.99</v>
      </c>
      <c r="L10" s="10">
        <v>1473917.99</v>
      </c>
      <c r="M10" s="10">
        <v>1473917.99</v>
      </c>
      <c r="N10" s="10">
        <v>1473917.99</v>
      </c>
      <c r="O10" s="10">
        <v>1473917.99</v>
      </c>
      <c r="P10" s="10">
        <v>1473918</v>
      </c>
      <c r="R10" s="3"/>
      <c r="S10" s="3"/>
    </row>
    <row r="11" spans="2:19" x14ac:dyDescent="0.25">
      <c r="B11" s="13"/>
      <c r="C11" s="15" t="s">
        <v>19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R11" s="3"/>
      <c r="S11" s="3"/>
    </row>
    <row r="12" spans="2:19" x14ac:dyDescent="0.25">
      <c r="B12" s="13"/>
      <c r="C12" s="14" t="s">
        <v>20</v>
      </c>
      <c r="D12" s="9">
        <v>12847590.48</v>
      </c>
      <c r="E12" s="10">
        <v>1070632.54</v>
      </c>
      <c r="F12" s="10">
        <v>1070632.54</v>
      </c>
      <c r="G12" s="10">
        <v>1070632.54</v>
      </c>
      <c r="H12" s="10">
        <v>1070632.54</v>
      </c>
      <c r="I12" s="10">
        <v>1070632.54</v>
      </c>
      <c r="J12" s="10">
        <v>1070632.54</v>
      </c>
      <c r="K12" s="10">
        <v>1070632.54</v>
      </c>
      <c r="L12" s="10">
        <v>1070632.54</v>
      </c>
      <c r="M12" s="10">
        <v>1070632.54</v>
      </c>
      <c r="N12" s="10">
        <v>1070632.54</v>
      </c>
      <c r="O12" s="10">
        <v>1070632.54</v>
      </c>
      <c r="P12" s="10">
        <v>1070632.54</v>
      </c>
      <c r="R12" s="3"/>
      <c r="S12" s="3"/>
    </row>
    <row r="13" spans="2:19" x14ac:dyDescent="0.25">
      <c r="B13" s="13"/>
      <c r="C13" s="15" t="s">
        <v>21</v>
      </c>
      <c r="D13" s="9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R13" s="3"/>
      <c r="S13" s="3"/>
    </row>
    <row r="14" spans="2:19" x14ac:dyDescent="0.25">
      <c r="B14" s="13"/>
      <c r="C14" s="14" t="s">
        <v>22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R14" s="3"/>
      <c r="S14" s="3"/>
    </row>
    <row r="15" spans="2:19" s="6" customFormat="1" x14ac:dyDescent="0.25">
      <c r="B15" s="20" t="s">
        <v>23</v>
      </c>
      <c r="C15" s="21"/>
      <c r="D15" s="16">
        <f t="shared" ref="D15:P15" si="2">SUM(D16:D24)</f>
        <v>27601292.050000004</v>
      </c>
      <c r="E15" s="4">
        <f t="shared" si="2"/>
        <v>2300107.6300000004</v>
      </c>
      <c r="F15" s="4">
        <f t="shared" si="2"/>
        <v>2300107.6300000004</v>
      </c>
      <c r="G15" s="4">
        <f t="shared" si="2"/>
        <v>2300107.6300000004</v>
      </c>
      <c r="H15" s="4">
        <f t="shared" si="2"/>
        <v>2300107.6300000004</v>
      </c>
      <c r="I15" s="4">
        <f t="shared" si="2"/>
        <v>2300107.6300000004</v>
      </c>
      <c r="J15" s="4">
        <f t="shared" si="2"/>
        <v>2300107.6300000004</v>
      </c>
      <c r="K15" s="4">
        <f t="shared" si="2"/>
        <v>2300107.6300000004</v>
      </c>
      <c r="L15" s="4">
        <f t="shared" si="2"/>
        <v>2300107.6300000004</v>
      </c>
      <c r="M15" s="4">
        <f t="shared" si="2"/>
        <v>2300107.6300000004</v>
      </c>
      <c r="N15" s="4">
        <f t="shared" si="2"/>
        <v>2300107.6300000004</v>
      </c>
      <c r="O15" s="4">
        <f t="shared" si="2"/>
        <v>2300107.6300000004</v>
      </c>
      <c r="P15" s="4">
        <f t="shared" si="2"/>
        <v>2300108.12</v>
      </c>
      <c r="R15" s="3"/>
      <c r="S15" s="3"/>
    </row>
    <row r="16" spans="2:19" ht="30" x14ac:dyDescent="0.25">
      <c r="B16" s="13"/>
      <c r="C16" s="14" t="s">
        <v>24</v>
      </c>
      <c r="D16" s="9">
        <v>3577111.5299999993</v>
      </c>
      <c r="E16" s="10">
        <v>298092.62</v>
      </c>
      <c r="F16" s="10">
        <v>298092.62</v>
      </c>
      <c r="G16" s="10">
        <v>298092.62</v>
      </c>
      <c r="H16" s="10">
        <v>298092.62</v>
      </c>
      <c r="I16" s="10">
        <v>298092.62</v>
      </c>
      <c r="J16" s="10">
        <v>298092.62</v>
      </c>
      <c r="K16" s="10">
        <v>298092.62</v>
      </c>
      <c r="L16" s="10">
        <v>298092.62</v>
      </c>
      <c r="M16" s="10">
        <v>298092.62</v>
      </c>
      <c r="N16" s="10">
        <v>298092.62</v>
      </c>
      <c r="O16" s="10">
        <v>298092.62</v>
      </c>
      <c r="P16" s="10">
        <v>298092.71000000002</v>
      </c>
      <c r="R16" s="3"/>
      <c r="S16" s="3"/>
    </row>
    <row r="17" spans="2:19" x14ac:dyDescent="0.25">
      <c r="B17" s="13"/>
      <c r="C17" s="15" t="s">
        <v>25</v>
      </c>
      <c r="D17" s="9">
        <v>1003650.4200000003</v>
      </c>
      <c r="E17" s="10">
        <v>83637.53</v>
      </c>
      <c r="F17" s="10">
        <v>83637.53</v>
      </c>
      <c r="G17" s="10">
        <v>83637.53</v>
      </c>
      <c r="H17" s="10">
        <v>83637.53</v>
      </c>
      <c r="I17" s="10">
        <v>83637.53</v>
      </c>
      <c r="J17" s="10">
        <v>83637.53</v>
      </c>
      <c r="K17" s="10">
        <v>83637.53</v>
      </c>
      <c r="L17" s="10">
        <v>83637.53</v>
      </c>
      <c r="M17" s="10">
        <v>83637.53</v>
      </c>
      <c r="N17" s="10">
        <v>83637.53</v>
      </c>
      <c r="O17" s="10">
        <v>83637.53</v>
      </c>
      <c r="P17" s="10">
        <v>83637.59</v>
      </c>
      <c r="R17" s="3"/>
      <c r="S17" s="3"/>
    </row>
    <row r="18" spans="2:19" ht="30" x14ac:dyDescent="0.25">
      <c r="B18" s="13"/>
      <c r="C18" s="14" t="s">
        <v>26</v>
      </c>
      <c r="D18" s="9">
        <v>5405.42</v>
      </c>
      <c r="E18" s="10">
        <v>450.45</v>
      </c>
      <c r="F18" s="10">
        <v>450.45</v>
      </c>
      <c r="G18" s="10">
        <v>450.45</v>
      </c>
      <c r="H18" s="10">
        <v>450.45</v>
      </c>
      <c r="I18" s="10">
        <v>450.45</v>
      </c>
      <c r="J18" s="10">
        <v>450.45</v>
      </c>
      <c r="K18" s="10">
        <v>450.45</v>
      </c>
      <c r="L18" s="10">
        <v>450.45</v>
      </c>
      <c r="M18" s="10">
        <v>450.45</v>
      </c>
      <c r="N18" s="10">
        <v>450.45</v>
      </c>
      <c r="O18" s="10">
        <v>450.45</v>
      </c>
      <c r="P18" s="10">
        <v>450.47</v>
      </c>
      <c r="R18" s="3"/>
      <c r="S18" s="3"/>
    </row>
    <row r="19" spans="2:19" ht="30" x14ac:dyDescent="0.25">
      <c r="B19" s="13"/>
      <c r="C19" s="14" t="s">
        <v>27</v>
      </c>
      <c r="D19" s="9">
        <v>14236820.380000005</v>
      </c>
      <c r="E19" s="10">
        <v>1186401.69</v>
      </c>
      <c r="F19" s="10">
        <v>1186401.69</v>
      </c>
      <c r="G19" s="10">
        <v>1186401.69</v>
      </c>
      <c r="H19" s="10">
        <v>1186401.69</v>
      </c>
      <c r="I19" s="10">
        <v>1186401.69</v>
      </c>
      <c r="J19" s="10">
        <v>1186401.69</v>
      </c>
      <c r="K19" s="10">
        <v>1186401.69</v>
      </c>
      <c r="L19" s="10">
        <v>1186401.69</v>
      </c>
      <c r="M19" s="10">
        <v>1186401.69</v>
      </c>
      <c r="N19" s="10">
        <v>1186401.69</v>
      </c>
      <c r="O19" s="10">
        <v>1186401.69</v>
      </c>
      <c r="P19" s="10">
        <v>1186401.79</v>
      </c>
      <c r="R19" s="3"/>
      <c r="S19" s="3"/>
    </row>
    <row r="20" spans="2:19" ht="30" x14ac:dyDescent="0.25">
      <c r="B20" s="13"/>
      <c r="C20" s="14" t="s">
        <v>28</v>
      </c>
      <c r="D20" s="9">
        <v>322898.90999999997</v>
      </c>
      <c r="E20" s="10">
        <v>26908.240000000002</v>
      </c>
      <c r="F20" s="10">
        <v>26908.240000000002</v>
      </c>
      <c r="G20" s="10">
        <v>26908.240000000002</v>
      </c>
      <c r="H20" s="10">
        <v>26908.240000000002</v>
      </c>
      <c r="I20" s="10">
        <v>26908.240000000002</v>
      </c>
      <c r="J20" s="10">
        <v>26908.240000000002</v>
      </c>
      <c r="K20" s="10">
        <v>26908.240000000002</v>
      </c>
      <c r="L20" s="10">
        <v>26908.240000000002</v>
      </c>
      <c r="M20" s="10">
        <v>26908.240000000002</v>
      </c>
      <c r="N20" s="10">
        <v>26908.240000000002</v>
      </c>
      <c r="O20" s="10">
        <v>26908.240000000002</v>
      </c>
      <c r="P20" s="10">
        <v>26908.27</v>
      </c>
      <c r="R20" s="3"/>
      <c r="S20" s="3"/>
    </row>
    <row r="21" spans="2:19" x14ac:dyDescent="0.25">
      <c r="B21" s="13"/>
      <c r="C21" s="14" t="s">
        <v>29</v>
      </c>
      <c r="D21" s="9">
        <v>6196509.459999999</v>
      </c>
      <c r="E21" s="10">
        <v>516375.78</v>
      </c>
      <c r="F21" s="10">
        <v>516375.78</v>
      </c>
      <c r="G21" s="10">
        <v>516375.78</v>
      </c>
      <c r="H21" s="10">
        <v>516375.78</v>
      </c>
      <c r="I21" s="10">
        <v>516375.78</v>
      </c>
      <c r="J21" s="10">
        <v>516375.78</v>
      </c>
      <c r="K21" s="10">
        <v>516375.78</v>
      </c>
      <c r="L21" s="10">
        <v>516375.78</v>
      </c>
      <c r="M21" s="10">
        <v>516375.78</v>
      </c>
      <c r="N21" s="10">
        <v>516375.78</v>
      </c>
      <c r="O21" s="10">
        <v>516375.78</v>
      </c>
      <c r="P21" s="10">
        <v>516375.88</v>
      </c>
      <c r="R21" s="3"/>
      <c r="S21" s="3"/>
    </row>
    <row r="22" spans="2:19" ht="30" x14ac:dyDescent="0.25">
      <c r="B22" s="13"/>
      <c r="C22" s="14" t="s">
        <v>30</v>
      </c>
      <c r="D22" s="9">
        <v>1797998.47</v>
      </c>
      <c r="E22" s="10">
        <v>149833.20000000001</v>
      </c>
      <c r="F22" s="10">
        <v>149833.20000000001</v>
      </c>
      <c r="G22" s="10">
        <v>149833.20000000001</v>
      </c>
      <c r="H22" s="10">
        <v>149833.20000000001</v>
      </c>
      <c r="I22" s="10">
        <v>149833.20000000001</v>
      </c>
      <c r="J22" s="10">
        <v>149833.20000000001</v>
      </c>
      <c r="K22" s="10">
        <v>149833.20000000001</v>
      </c>
      <c r="L22" s="10">
        <v>149833.20000000001</v>
      </c>
      <c r="M22" s="10">
        <v>149833.20000000001</v>
      </c>
      <c r="N22" s="10">
        <v>149833.20000000001</v>
      </c>
      <c r="O22" s="10">
        <v>149833.20000000001</v>
      </c>
      <c r="P22" s="10">
        <v>149833.26999999999</v>
      </c>
      <c r="R22" s="3"/>
      <c r="S22" s="3"/>
    </row>
    <row r="23" spans="2:19" x14ac:dyDescent="0.25">
      <c r="B23" s="13"/>
      <c r="C23" s="14" t="s">
        <v>31</v>
      </c>
      <c r="D23" s="9">
        <v>4379.76</v>
      </c>
      <c r="E23" s="10">
        <v>364.98</v>
      </c>
      <c r="F23" s="10">
        <v>364.98</v>
      </c>
      <c r="G23" s="10">
        <v>364.98</v>
      </c>
      <c r="H23" s="10">
        <v>364.98</v>
      </c>
      <c r="I23" s="10">
        <v>364.98</v>
      </c>
      <c r="J23" s="10">
        <v>364.98</v>
      </c>
      <c r="K23" s="10">
        <v>364.98</v>
      </c>
      <c r="L23" s="10">
        <v>364.98</v>
      </c>
      <c r="M23" s="10">
        <v>364.98</v>
      </c>
      <c r="N23" s="10">
        <v>364.98</v>
      </c>
      <c r="O23" s="10">
        <v>364.98</v>
      </c>
      <c r="P23" s="10">
        <v>364.98</v>
      </c>
      <c r="R23" s="3"/>
      <c r="S23" s="3"/>
    </row>
    <row r="24" spans="2:19" ht="30" x14ac:dyDescent="0.25">
      <c r="B24" s="13"/>
      <c r="C24" s="14" t="s">
        <v>32</v>
      </c>
      <c r="D24" s="9">
        <v>456517.70000000007</v>
      </c>
      <c r="E24" s="10">
        <v>38043.14</v>
      </c>
      <c r="F24" s="10">
        <v>38043.14</v>
      </c>
      <c r="G24" s="10">
        <v>38043.14</v>
      </c>
      <c r="H24" s="10">
        <v>38043.14</v>
      </c>
      <c r="I24" s="10">
        <v>38043.14</v>
      </c>
      <c r="J24" s="10">
        <v>38043.14</v>
      </c>
      <c r="K24" s="10">
        <v>38043.14</v>
      </c>
      <c r="L24" s="10">
        <v>38043.14</v>
      </c>
      <c r="M24" s="10">
        <v>38043.14</v>
      </c>
      <c r="N24" s="10">
        <v>38043.14</v>
      </c>
      <c r="O24" s="10">
        <v>38043.14</v>
      </c>
      <c r="P24" s="10">
        <v>38043.160000000003</v>
      </c>
      <c r="R24" s="3"/>
      <c r="S24" s="3"/>
    </row>
    <row r="25" spans="2:19" s="6" customFormat="1" x14ac:dyDescent="0.25">
      <c r="B25" s="20" t="s">
        <v>33</v>
      </c>
      <c r="C25" s="21"/>
      <c r="D25" s="16">
        <f t="shared" ref="D25:P25" si="3">SUM(D26:D34)</f>
        <v>26254564.25</v>
      </c>
      <c r="E25" s="4">
        <f t="shared" si="3"/>
        <v>2187880.3200000003</v>
      </c>
      <c r="F25" s="4">
        <f t="shared" si="3"/>
        <v>2187880.3200000003</v>
      </c>
      <c r="G25" s="4">
        <f t="shared" si="3"/>
        <v>2187880.3200000003</v>
      </c>
      <c r="H25" s="4">
        <f t="shared" si="3"/>
        <v>2187880.3200000003</v>
      </c>
      <c r="I25" s="4">
        <f t="shared" si="3"/>
        <v>2187880.3200000003</v>
      </c>
      <c r="J25" s="4">
        <f t="shared" si="3"/>
        <v>2187880.3200000003</v>
      </c>
      <c r="K25" s="4">
        <f t="shared" si="3"/>
        <v>2187880.3200000003</v>
      </c>
      <c r="L25" s="4">
        <f t="shared" si="3"/>
        <v>2187880.3200000003</v>
      </c>
      <c r="M25" s="4">
        <f t="shared" si="3"/>
        <v>2187880.3200000003</v>
      </c>
      <c r="N25" s="4">
        <f t="shared" si="3"/>
        <v>2187880.3200000003</v>
      </c>
      <c r="O25" s="4">
        <f t="shared" si="3"/>
        <v>2187880.3200000003</v>
      </c>
      <c r="P25" s="4">
        <f t="shared" si="3"/>
        <v>2187880.73</v>
      </c>
      <c r="R25" s="3"/>
      <c r="S25" s="3"/>
    </row>
    <row r="26" spans="2:19" x14ac:dyDescent="0.25">
      <c r="B26" s="13"/>
      <c r="C26" s="15" t="s">
        <v>34</v>
      </c>
      <c r="D26" s="9">
        <v>2708590.02</v>
      </c>
      <c r="E26" s="10">
        <v>225715.83</v>
      </c>
      <c r="F26" s="10">
        <v>225715.83</v>
      </c>
      <c r="G26" s="10">
        <v>225715.83</v>
      </c>
      <c r="H26" s="10">
        <v>225715.83</v>
      </c>
      <c r="I26" s="10">
        <v>225715.83</v>
      </c>
      <c r="J26" s="10">
        <v>225715.83</v>
      </c>
      <c r="K26" s="10">
        <v>225715.83</v>
      </c>
      <c r="L26" s="10">
        <v>225715.83</v>
      </c>
      <c r="M26" s="10">
        <v>225715.83</v>
      </c>
      <c r="N26" s="10">
        <v>225715.83</v>
      </c>
      <c r="O26" s="10">
        <v>225715.83</v>
      </c>
      <c r="P26" s="10">
        <v>225715.89</v>
      </c>
      <c r="R26" s="3"/>
      <c r="S26" s="3"/>
    </row>
    <row r="27" spans="2:19" x14ac:dyDescent="0.25">
      <c r="B27" s="13"/>
      <c r="C27" s="15" t="s">
        <v>35</v>
      </c>
      <c r="D27" s="9">
        <v>609182.17999999993</v>
      </c>
      <c r="E27" s="10">
        <v>50765.18</v>
      </c>
      <c r="F27" s="10">
        <v>50765.18</v>
      </c>
      <c r="G27" s="10">
        <v>50765.18</v>
      </c>
      <c r="H27" s="10">
        <v>50765.18</v>
      </c>
      <c r="I27" s="10">
        <v>50765.18</v>
      </c>
      <c r="J27" s="10">
        <v>50765.18</v>
      </c>
      <c r="K27" s="10">
        <v>50765.18</v>
      </c>
      <c r="L27" s="10">
        <v>50765.18</v>
      </c>
      <c r="M27" s="10">
        <v>50765.18</v>
      </c>
      <c r="N27" s="10">
        <v>50765.18</v>
      </c>
      <c r="O27" s="10">
        <v>50765.18</v>
      </c>
      <c r="P27" s="10">
        <v>50765.2</v>
      </c>
      <c r="R27" s="3"/>
      <c r="S27" s="3"/>
    </row>
    <row r="28" spans="2:19" ht="30" x14ac:dyDescent="0.25">
      <c r="B28" s="13"/>
      <c r="C28" s="14" t="s">
        <v>36</v>
      </c>
      <c r="D28" s="9">
        <v>2951778.4299999997</v>
      </c>
      <c r="E28" s="10">
        <v>245981.53</v>
      </c>
      <c r="F28" s="10">
        <v>245981.53</v>
      </c>
      <c r="G28" s="10">
        <v>245981.53</v>
      </c>
      <c r="H28" s="10">
        <v>245981.53</v>
      </c>
      <c r="I28" s="10">
        <v>245981.53</v>
      </c>
      <c r="J28" s="10">
        <v>245981.53</v>
      </c>
      <c r="K28" s="10">
        <v>245981.53</v>
      </c>
      <c r="L28" s="10">
        <v>245981.53</v>
      </c>
      <c r="M28" s="10">
        <v>245981.53</v>
      </c>
      <c r="N28" s="10">
        <v>245981.53</v>
      </c>
      <c r="O28" s="10">
        <v>245981.53</v>
      </c>
      <c r="P28" s="10">
        <v>245981.6</v>
      </c>
      <c r="R28" s="3"/>
      <c r="S28" s="3"/>
    </row>
    <row r="29" spans="2:19" ht="30" x14ac:dyDescent="0.25">
      <c r="B29" s="13"/>
      <c r="C29" s="14" t="s">
        <v>37</v>
      </c>
      <c r="D29" s="9">
        <v>1998510.1600000001</v>
      </c>
      <c r="E29" s="10">
        <v>166542.51</v>
      </c>
      <c r="F29" s="10">
        <v>166542.51</v>
      </c>
      <c r="G29" s="10">
        <v>166542.51</v>
      </c>
      <c r="H29" s="10">
        <v>166542.51</v>
      </c>
      <c r="I29" s="10">
        <v>166542.51</v>
      </c>
      <c r="J29" s="10">
        <v>166542.51</v>
      </c>
      <c r="K29" s="10">
        <v>166542.51</v>
      </c>
      <c r="L29" s="10">
        <v>166542.51</v>
      </c>
      <c r="M29" s="10">
        <v>166542.51</v>
      </c>
      <c r="N29" s="10">
        <v>166542.51</v>
      </c>
      <c r="O29" s="10">
        <v>166542.51</v>
      </c>
      <c r="P29" s="10">
        <v>166542.54999999999</v>
      </c>
      <c r="R29" s="3"/>
      <c r="S29" s="3"/>
    </row>
    <row r="30" spans="2:19" ht="30" x14ac:dyDescent="0.25">
      <c r="B30" s="13"/>
      <c r="C30" s="14" t="s">
        <v>38</v>
      </c>
      <c r="D30" s="9">
        <v>4466574.2900000019</v>
      </c>
      <c r="E30" s="10">
        <v>372214.52</v>
      </c>
      <c r="F30" s="10">
        <v>372214.52</v>
      </c>
      <c r="G30" s="10">
        <v>372214.52</v>
      </c>
      <c r="H30" s="10">
        <v>372214.52</v>
      </c>
      <c r="I30" s="10">
        <v>372214.52</v>
      </c>
      <c r="J30" s="10">
        <v>372214.52</v>
      </c>
      <c r="K30" s="10">
        <v>372214.52</v>
      </c>
      <c r="L30" s="10">
        <v>372214.52</v>
      </c>
      <c r="M30" s="10">
        <v>372214.52</v>
      </c>
      <c r="N30" s="10">
        <v>372214.52</v>
      </c>
      <c r="O30" s="10">
        <v>372214.52</v>
      </c>
      <c r="P30" s="10">
        <v>372214.57</v>
      </c>
      <c r="R30" s="3"/>
      <c r="S30" s="3"/>
    </row>
    <row r="31" spans="2:19" ht="30" x14ac:dyDescent="0.25">
      <c r="B31" s="13"/>
      <c r="C31" s="14" t="s">
        <v>39</v>
      </c>
      <c r="D31" s="9">
        <v>3436164.8999999994</v>
      </c>
      <c r="E31" s="10">
        <v>286347.07</v>
      </c>
      <c r="F31" s="10">
        <v>286347.07</v>
      </c>
      <c r="G31" s="10">
        <v>286347.07</v>
      </c>
      <c r="H31" s="10">
        <v>286347.07</v>
      </c>
      <c r="I31" s="10">
        <v>286347.07</v>
      </c>
      <c r="J31" s="10">
        <v>286347.07</v>
      </c>
      <c r="K31" s="10">
        <v>286347.07</v>
      </c>
      <c r="L31" s="10">
        <v>286347.07</v>
      </c>
      <c r="M31" s="10">
        <v>286347.07</v>
      </c>
      <c r="N31" s="10">
        <v>286347.07</v>
      </c>
      <c r="O31" s="10">
        <v>286347.07</v>
      </c>
      <c r="P31" s="10">
        <v>286347.13</v>
      </c>
      <c r="R31" s="3"/>
      <c r="S31" s="3"/>
    </row>
    <row r="32" spans="2:19" x14ac:dyDescent="0.25">
      <c r="B32" s="13"/>
      <c r="C32" s="15" t="s">
        <v>40</v>
      </c>
      <c r="D32" s="9">
        <v>943848.76</v>
      </c>
      <c r="E32" s="10">
        <v>78654.06</v>
      </c>
      <c r="F32" s="10">
        <v>78654.06</v>
      </c>
      <c r="G32" s="10">
        <v>78654.06</v>
      </c>
      <c r="H32" s="10">
        <v>78654.06</v>
      </c>
      <c r="I32" s="10">
        <v>78654.06</v>
      </c>
      <c r="J32" s="10">
        <v>78654.06</v>
      </c>
      <c r="K32" s="10">
        <v>78654.06</v>
      </c>
      <c r="L32" s="10">
        <v>78654.06</v>
      </c>
      <c r="M32" s="10">
        <v>78654.06</v>
      </c>
      <c r="N32" s="10">
        <v>78654.06</v>
      </c>
      <c r="O32" s="10">
        <v>78654.06</v>
      </c>
      <c r="P32" s="10">
        <v>78654.100000000006</v>
      </c>
      <c r="R32" s="3"/>
      <c r="S32" s="3"/>
    </row>
    <row r="33" spans="2:19" x14ac:dyDescent="0.25">
      <c r="B33" s="13"/>
      <c r="C33" s="15" t="s">
        <v>41</v>
      </c>
      <c r="D33" s="9">
        <v>3068024.3299999996</v>
      </c>
      <c r="E33" s="10">
        <v>255668.69</v>
      </c>
      <c r="F33" s="10">
        <v>255668.69</v>
      </c>
      <c r="G33" s="10">
        <v>255668.69</v>
      </c>
      <c r="H33" s="10">
        <v>255668.69</v>
      </c>
      <c r="I33" s="10">
        <v>255668.69</v>
      </c>
      <c r="J33" s="10">
        <v>255668.69</v>
      </c>
      <c r="K33" s="10">
        <v>255668.69</v>
      </c>
      <c r="L33" s="10">
        <v>255668.69</v>
      </c>
      <c r="M33" s="10">
        <v>255668.69</v>
      </c>
      <c r="N33" s="10">
        <v>255668.69</v>
      </c>
      <c r="O33" s="10">
        <v>255668.69</v>
      </c>
      <c r="P33" s="10">
        <v>255668.74</v>
      </c>
      <c r="R33" s="3"/>
      <c r="S33" s="3"/>
    </row>
    <row r="34" spans="2:19" x14ac:dyDescent="0.25">
      <c r="B34" s="13"/>
      <c r="C34" s="15" t="s">
        <v>42</v>
      </c>
      <c r="D34" s="9">
        <v>6071891.1799999978</v>
      </c>
      <c r="E34" s="10">
        <v>505990.93</v>
      </c>
      <c r="F34" s="10">
        <v>505990.93</v>
      </c>
      <c r="G34" s="10">
        <v>505990.93</v>
      </c>
      <c r="H34" s="10">
        <v>505990.93</v>
      </c>
      <c r="I34" s="10">
        <v>505990.93</v>
      </c>
      <c r="J34" s="10">
        <v>505990.93</v>
      </c>
      <c r="K34" s="10">
        <v>505990.93</v>
      </c>
      <c r="L34" s="10">
        <v>505990.93</v>
      </c>
      <c r="M34" s="10">
        <v>505990.93</v>
      </c>
      <c r="N34" s="10">
        <v>505990.93</v>
      </c>
      <c r="O34" s="10">
        <v>505990.93</v>
      </c>
      <c r="P34" s="10">
        <v>505990.95</v>
      </c>
      <c r="R34" s="3"/>
      <c r="S34" s="3"/>
    </row>
    <row r="35" spans="2:19" s="6" customFormat="1" x14ac:dyDescent="0.25">
      <c r="B35" s="33" t="s">
        <v>43</v>
      </c>
      <c r="C35" s="34"/>
      <c r="D35" s="16">
        <f t="shared" ref="D35:P35" si="4">SUM(D36:D44)</f>
        <v>51610392.149999999</v>
      </c>
      <c r="E35" s="4">
        <f t="shared" si="4"/>
        <v>4300866</v>
      </c>
      <c r="F35" s="4">
        <f t="shared" si="4"/>
        <v>4300866</v>
      </c>
      <c r="G35" s="4">
        <f t="shared" si="4"/>
        <v>4300866</v>
      </c>
      <c r="H35" s="4">
        <f t="shared" si="4"/>
        <v>4300866</v>
      </c>
      <c r="I35" s="4">
        <f t="shared" si="4"/>
        <v>4300866</v>
      </c>
      <c r="J35" s="4">
        <f t="shared" si="4"/>
        <v>4300866</v>
      </c>
      <c r="K35" s="4">
        <f t="shared" si="4"/>
        <v>4300866</v>
      </c>
      <c r="L35" s="4">
        <f t="shared" si="4"/>
        <v>4300866</v>
      </c>
      <c r="M35" s="4">
        <f t="shared" si="4"/>
        <v>4300866</v>
      </c>
      <c r="N35" s="4">
        <f t="shared" si="4"/>
        <v>4300866</v>
      </c>
      <c r="O35" s="4">
        <f t="shared" si="4"/>
        <v>4300866</v>
      </c>
      <c r="P35" s="4">
        <f t="shared" si="4"/>
        <v>4300866.1500000004</v>
      </c>
      <c r="R35" s="3"/>
      <c r="S35" s="3"/>
    </row>
    <row r="36" spans="2:19" ht="30" x14ac:dyDescent="0.25">
      <c r="B36" s="13"/>
      <c r="C36" s="14" t="s">
        <v>44</v>
      </c>
      <c r="D36" s="9">
        <v>26345879.189999998</v>
      </c>
      <c r="E36" s="10">
        <v>2195489.9300000002</v>
      </c>
      <c r="F36" s="10">
        <v>2195489.9300000002</v>
      </c>
      <c r="G36" s="10">
        <v>2195489.9300000002</v>
      </c>
      <c r="H36" s="10">
        <v>2195489.9300000002</v>
      </c>
      <c r="I36" s="10">
        <v>2195489.9300000002</v>
      </c>
      <c r="J36" s="10">
        <v>2195489.9300000002</v>
      </c>
      <c r="K36" s="10">
        <v>2195489.9300000002</v>
      </c>
      <c r="L36" s="10">
        <v>2195489.9300000002</v>
      </c>
      <c r="M36" s="10">
        <v>2195489.9300000002</v>
      </c>
      <c r="N36" s="10">
        <v>2195489.9300000002</v>
      </c>
      <c r="O36" s="10">
        <v>2195489.9300000002</v>
      </c>
      <c r="P36" s="10">
        <v>2195489.96</v>
      </c>
      <c r="R36" s="3"/>
      <c r="S36" s="3"/>
    </row>
    <row r="37" spans="2:19" x14ac:dyDescent="0.25">
      <c r="B37" s="13"/>
      <c r="C37" s="14" t="s">
        <v>45</v>
      </c>
      <c r="D37" s="9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R37" s="3"/>
      <c r="S37" s="3"/>
    </row>
    <row r="38" spans="2:19" x14ac:dyDescent="0.25">
      <c r="B38" s="13"/>
      <c r="C38" s="15" t="s">
        <v>46</v>
      </c>
      <c r="D38" s="9">
        <v>12284220.960000001</v>
      </c>
      <c r="E38" s="10">
        <v>1023685.08</v>
      </c>
      <c r="F38" s="10">
        <v>1023685.08</v>
      </c>
      <c r="G38" s="10">
        <v>1023685.08</v>
      </c>
      <c r="H38" s="10">
        <v>1023685.08</v>
      </c>
      <c r="I38" s="10">
        <v>1023685.08</v>
      </c>
      <c r="J38" s="10">
        <v>1023685.08</v>
      </c>
      <c r="K38" s="10">
        <v>1023685.08</v>
      </c>
      <c r="L38" s="10">
        <v>1023685.08</v>
      </c>
      <c r="M38" s="10">
        <v>1023685.08</v>
      </c>
      <c r="N38" s="10">
        <v>1023685.08</v>
      </c>
      <c r="O38" s="10">
        <v>1023685.08</v>
      </c>
      <c r="P38" s="10">
        <v>1023685.08</v>
      </c>
      <c r="R38" s="3"/>
      <c r="S38" s="3"/>
    </row>
    <row r="39" spans="2:19" x14ac:dyDescent="0.25">
      <c r="B39" s="13"/>
      <c r="C39" s="15" t="s">
        <v>47</v>
      </c>
      <c r="D39" s="9">
        <v>11732012.290000001</v>
      </c>
      <c r="E39" s="10">
        <v>977667.69</v>
      </c>
      <c r="F39" s="10">
        <v>977667.69</v>
      </c>
      <c r="G39" s="10">
        <v>977667.69</v>
      </c>
      <c r="H39" s="10">
        <v>977667.69</v>
      </c>
      <c r="I39" s="10">
        <v>977667.69</v>
      </c>
      <c r="J39" s="10">
        <v>977667.69</v>
      </c>
      <c r="K39" s="10">
        <v>977667.69</v>
      </c>
      <c r="L39" s="10">
        <v>977667.69</v>
      </c>
      <c r="M39" s="10">
        <v>977667.69</v>
      </c>
      <c r="N39" s="10">
        <v>977667.69</v>
      </c>
      <c r="O39" s="10">
        <v>977667.69</v>
      </c>
      <c r="P39" s="10">
        <v>977667.7</v>
      </c>
      <c r="R39" s="3"/>
      <c r="S39" s="3"/>
    </row>
    <row r="40" spans="2:19" x14ac:dyDescent="0.25">
      <c r="B40" s="13"/>
      <c r="C40" s="15" t="s">
        <v>48</v>
      </c>
      <c r="D40" s="9">
        <v>1248279.71</v>
      </c>
      <c r="E40" s="10">
        <v>104023.3</v>
      </c>
      <c r="F40" s="10">
        <v>104023.3</v>
      </c>
      <c r="G40" s="10">
        <v>104023.3</v>
      </c>
      <c r="H40" s="10">
        <v>104023.3</v>
      </c>
      <c r="I40" s="10">
        <v>104023.3</v>
      </c>
      <c r="J40" s="10">
        <v>104023.3</v>
      </c>
      <c r="K40" s="10">
        <v>104023.3</v>
      </c>
      <c r="L40" s="10">
        <v>104023.3</v>
      </c>
      <c r="M40" s="10">
        <v>104023.3</v>
      </c>
      <c r="N40" s="10">
        <v>104023.3</v>
      </c>
      <c r="O40" s="10">
        <v>104023.3</v>
      </c>
      <c r="P40" s="10">
        <v>104023.41</v>
      </c>
      <c r="R40" s="3"/>
      <c r="S40" s="3"/>
    </row>
    <row r="41" spans="2:19" ht="30" x14ac:dyDescent="0.25">
      <c r="B41" s="7"/>
      <c r="C41" s="8" t="s">
        <v>49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R41" s="3"/>
      <c r="S41" s="3"/>
    </row>
    <row r="42" spans="2:19" x14ac:dyDescent="0.25">
      <c r="B42" s="7"/>
      <c r="C42" s="8" t="s">
        <v>50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R42" s="3"/>
      <c r="S42" s="3"/>
    </row>
    <row r="43" spans="2:19" x14ac:dyDescent="0.25">
      <c r="B43" s="7"/>
      <c r="C43" s="17" t="s">
        <v>51</v>
      </c>
      <c r="D43" s="9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R43" s="3"/>
      <c r="S43" s="3"/>
    </row>
    <row r="44" spans="2:19" x14ac:dyDescent="0.25">
      <c r="B44" s="7"/>
      <c r="C44" s="17" t="s">
        <v>52</v>
      </c>
      <c r="D44" s="9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R44" s="3"/>
      <c r="S44" s="3"/>
    </row>
    <row r="45" spans="2:19" s="6" customFormat="1" x14ac:dyDescent="0.25">
      <c r="B45" s="30" t="s">
        <v>53</v>
      </c>
      <c r="C45" s="31"/>
      <c r="D45" s="16">
        <f t="shared" ref="D45:P45" si="5">SUM(D46:D54)</f>
        <v>2123990.2200000002</v>
      </c>
      <c r="E45" s="4">
        <f t="shared" si="5"/>
        <v>176999.16</v>
      </c>
      <c r="F45" s="4">
        <f t="shared" si="5"/>
        <v>176999.16</v>
      </c>
      <c r="G45" s="4">
        <f t="shared" si="5"/>
        <v>176999.16</v>
      </c>
      <c r="H45" s="4">
        <f t="shared" si="5"/>
        <v>176999.16</v>
      </c>
      <c r="I45" s="4">
        <f t="shared" si="5"/>
        <v>176999.16</v>
      </c>
      <c r="J45" s="4">
        <f t="shared" si="5"/>
        <v>176999.16</v>
      </c>
      <c r="K45" s="4">
        <f t="shared" si="5"/>
        <v>176999.16</v>
      </c>
      <c r="L45" s="4">
        <f t="shared" si="5"/>
        <v>176999.16</v>
      </c>
      <c r="M45" s="4">
        <f t="shared" si="5"/>
        <v>176999.16</v>
      </c>
      <c r="N45" s="4">
        <f t="shared" si="5"/>
        <v>176999.16</v>
      </c>
      <c r="O45" s="4">
        <f t="shared" si="5"/>
        <v>176999.16</v>
      </c>
      <c r="P45" s="4">
        <f t="shared" si="5"/>
        <v>176999.46</v>
      </c>
      <c r="R45" s="3"/>
      <c r="S45" s="3"/>
    </row>
    <row r="46" spans="2:19" x14ac:dyDescent="0.25">
      <c r="B46" s="13"/>
      <c r="C46" s="14" t="s">
        <v>54</v>
      </c>
      <c r="D46" s="9">
        <v>1190878.71</v>
      </c>
      <c r="E46" s="10">
        <v>99239.89</v>
      </c>
      <c r="F46" s="10">
        <v>99239.89</v>
      </c>
      <c r="G46" s="10">
        <v>99239.89</v>
      </c>
      <c r="H46" s="10">
        <v>99239.89</v>
      </c>
      <c r="I46" s="10">
        <v>99239.89</v>
      </c>
      <c r="J46" s="10">
        <v>99239.89</v>
      </c>
      <c r="K46" s="10">
        <v>99239.89</v>
      </c>
      <c r="L46" s="10">
        <v>99239.89</v>
      </c>
      <c r="M46" s="10">
        <v>99239.89</v>
      </c>
      <c r="N46" s="10">
        <v>99239.89</v>
      </c>
      <c r="O46" s="10">
        <v>99239.89</v>
      </c>
      <c r="P46" s="10">
        <v>99239.92</v>
      </c>
      <c r="R46" s="3"/>
      <c r="S46" s="3"/>
    </row>
    <row r="47" spans="2:19" ht="30" x14ac:dyDescent="0.25">
      <c r="B47" s="13"/>
      <c r="C47" s="14" t="s">
        <v>55</v>
      </c>
      <c r="D47" s="9">
        <v>142118.59</v>
      </c>
      <c r="E47" s="10">
        <v>11843.21</v>
      </c>
      <c r="F47" s="10">
        <v>11843.21</v>
      </c>
      <c r="G47" s="10">
        <v>11843.21</v>
      </c>
      <c r="H47" s="10">
        <v>11843.21</v>
      </c>
      <c r="I47" s="10">
        <v>11843.21</v>
      </c>
      <c r="J47" s="10">
        <v>11843.21</v>
      </c>
      <c r="K47" s="10">
        <v>11843.21</v>
      </c>
      <c r="L47" s="10">
        <v>11843.21</v>
      </c>
      <c r="M47" s="10">
        <v>11843.21</v>
      </c>
      <c r="N47" s="10">
        <v>11843.21</v>
      </c>
      <c r="O47" s="10">
        <v>11843.21</v>
      </c>
      <c r="P47" s="10">
        <v>11843.28</v>
      </c>
      <c r="R47" s="3"/>
      <c r="S47" s="3"/>
    </row>
    <row r="48" spans="2:19" ht="30" x14ac:dyDescent="0.25">
      <c r="B48" s="13"/>
      <c r="C48" s="14" t="s">
        <v>56</v>
      </c>
      <c r="D48" s="9">
        <v>20805.96</v>
      </c>
      <c r="E48" s="10">
        <v>1733.83</v>
      </c>
      <c r="F48" s="10">
        <v>1733.83</v>
      </c>
      <c r="G48" s="10">
        <v>1733.83</v>
      </c>
      <c r="H48" s="10">
        <v>1733.83</v>
      </c>
      <c r="I48" s="10">
        <v>1733.83</v>
      </c>
      <c r="J48" s="10">
        <v>1733.83</v>
      </c>
      <c r="K48" s="10">
        <v>1733.83</v>
      </c>
      <c r="L48" s="10">
        <v>1733.83</v>
      </c>
      <c r="M48" s="10">
        <v>1733.83</v>
      </c>
      <c r="N48" s="10">
        <v>1733.83</v>
      </c>
      <c r="O48" s="10">
        <v>1733.83</v>
      </c>
      <c r="P48" s="10">
        <v>1733.83</v>
      </c>
      <c r="R48" s="3"/>
      <c r="S48" s="3"/>
    </row>
    <row r="49" spans="2:19" x14ac:dyDescent="0.25">
      <c r="B49" s="13"/>
      <c r="C49" s="14" t="s">
        <v>57</v>
      </c>
      <c r="D49" s="9">
        <v>138000</v>
      </c>
      <c r="E49" s="10">
        <v>11500</v>
      </c>
      <c r="F49" s="10">
        <v>11500</v>
      </c>
      <c r="G49" s="10">
        <v>11500</v>
      </c>
      <c r="H49" s="10">
        <v>11500</v>
      </c>
      <c r="I49" s="10">
        <v>11500</v>
      </c>
      <c r="J49" s="10">
        <v>11500</v>
      </c>
      <c r="K49" s="10">
        <v>11500</v>
      </c>
      <c r="L49" s="10">
        <v>11500</v>
      </c>
      <c r="M49" s="10">
        <v>11500</v>
      </c>
      <c r="N49" s="10">
        <v>11500</v>
      </c>
      <c r="O49" s="10">
        <v>11500</v>
      </c>
      <c r="P49" s="10">
        <v>11500</v>
      </c>
      <c r="R49" s="3"/>
      <c r="S49" s="3"/>
    </row>
    <row r="50" spans="2:19" x14ac:dyDescent="0.25">
      <c r="B50" s="13"/>
      <c r="C50" s="15" t="s">
        <v>58</v>
      </c>
      <c r="D50" s="9">
        <v>86357.72</v>
      </c>
      <c r="E50" s="10">
        <v>7196.47</v>
      </c>
      <c r="F50" s="10">
        <v>7196.47</v>
      </c>
      <c r="G50" s="10">
        <v>7196.47</v>
      </c>
      <c r="H50" s="10">
        <v>7196.47</v>
      </c>
      <c r="I50" s="10">
        <v>7196.47</v>
      </c>
      <c r="J50" s="10">
        <v>7196.47</v>
      </c>
      <c r="K50" s="10">
        <v>7196.47</v>
      </c>
      <c r="L50" s="10">
        <v>7196.47</v>
      </c>
      <c r="M50" s="10">
        <v>7196.47</v>
      </c>
      <c r="N50" s="10">
        <v>7196.47</v>
      </c>
      <c r="O50" s="10">
        <v>7196.47</v>
      </c>
      <c r="P50" s="10">
        <v>7196.55</v>
      </c>
      <c r="R50" s="3"/>
      <c r="S50" s="3"/>
    </row>
    <row r="51" spans="2:19" x14ac:dyDescent="0.25">
      <c r="B51" s="13"/>
      <c r="C51" s="14" t="s">
        <v>59</v>
      </c>
      <c r="D51" s="9">
        <v>523873.27</v>
      </c>
      <c r="E51" s="10">
        <v>43656.1</v>
      </c>
      <c r="F51" s="10">
        <v>43656.1</v>
      </c>
      <c r="G51" s="10">
        <v>43656.1</v>
      </c>
      <c r="H51" s="10">
        <v>43656.1</v>
      </c>
      <c r="I51" s="10">
        <v>43656.1</v>
      </c>
      <c r="J51" s="10">
        <v>43656.1</v>
      </c>
      <c r="K51" s="10">
        <v>43656.1</v>
      </c>
      <c r="L51" s="10">
        <v>43656.1</v>
      </c>
      <c r="M51" s="10">
        <v>43656.1</v>
      </c>
      <c r="N51" s="10">
        <v>43656.1</v>
      </c>
      <c r="O51" s="10">
        <v>43656.1</v>
      </c>
      <c r="P51" s="10">
        <v>43656.17</v>
      </c>
      <c r="R51" s="3"/>
      <c r="S51" s="3"/>
    </row>
    <row r="52" spans="2:19" x14ac:dyDescent="0.25">
      <c r="B52" s="13"/>
      <c r="C52" s="15" t="s">
        <v>60</v>
      </c>
      <c r="D52" s="9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R52" s="3"/>
      <c r="S52" s="3"/>
    </row>
    <row r="53" spans="2:19" x14ac:dyDescent="0.25">
      <c r="B53" s="13"/>
      <c r="C53" s="15" t="s">
        <v>61</v>
      </c>
      <c r="D53" s="9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R53" s="3"/>
      <c r="S53" s="3"/>
    </row>
    <row r="54" spans="2:19" x14ac:dyDescent="0.25">
      <c r="B54" s="13"/>
      <c r="C54" s="15" t="s">
        <v>62</v>
      </c>
      <c r="D54" s="9">
        <v>21955.97</v>
      </c>
      <c r="E54" s="10">
        <v>1829.66</v>
      </c>
      <c r="F54" s="10">
        <v>1829.66</v>
      </c>
      <c r="G54" s="10">
        <v>1829.66</v>
      </c>
      <c r="H54" s="10">
        <v>1829.66</v>
      </c>
      <c r="I54" s="10">
        <v>1829.66</v>
      </c>
      <c r="J54" s="10">
        <v>1829.66</v>
      </c>
      <c r="K54" s="10">
        <v>1829.66</v>
      </c>
      <c r="L54" s="10">
        <v>1829.66</v>
      </c>
      <c r="M54" s="10">
        <v>1829.66</v>
      </c>
      <c r="N54" s="10">
        <v>1829.66</v>
      </c>
      <c r="O54" s="10">
        <v>1829.66</v>
      </c>
      <c r="P54" s="10">
        <v>1829.71</v>
      </c>
      <c r="R54" s="3"/>
      <c r="S54" s="3"/>
    </row>
    <row r="55" spans="2:19" s="6" customFormat="1" x14ac:dyDescent="0.25">
      <c r="B55" s="20" t="s">
        <v>63</v>
      </c>
      <c r="C55" s="21"/>
      <c r="D55" s="16">
        <f>SUM(D56:D58)</f>
        <v>27680000</v>
      </c>
      <c r="E55" s="16">
        <f t="shared" ref="E55:P55" si="6">SUM(E56:E58)</f>
        <v>2306666.66</v>
      </c>
      <c r="F55" s="16">
        <f t="shared" si="6"/>
        <v>2306666.66</v>
      </c>
      <c r="G55" s="16">
        <f t="shared" si="6"/>
        <v>2306666.66</v>
      </c>
      <c r="H55" s="16">
        <f t="shared" si="6"/>
        <v>2306666.66</v>
      </c>
      <c r="I55" s="16">
        <f t="shared" si="6"/>
        <v>2306666.66</v>
      </c>
      <c r="J55" s="16">
        <f t="shared" si="6"/>
        <v>2306666.66</v>
      </c>
      <c r="K55" s="16">
        <f t="shared" si="6"/>
        <v>2306666.66</v>
      </c>
      <c r="L55" s="16">
        <f t="shared" si="6"/>
        <v>2306666.66</v>
      </c>
      <c r="M55" s="16">
        <f t="shared" si="6"/>
        <v>2306666.66</v>
      </c>
      <c r="N55" s="16">
        <f t="shared" si="6"/>
        <v>2306666.66</v>
      </c>
      <c r="O55" s="16">
        <f t="shared" si="6"/>
        <v>2306666.66</v>
      </c>
      <c r="P55" s="16">
        <f t="shared" si="6"/>
        <v>2306666.7400000002</v>
      </c>
      <c r="R55" s="3"/>
      <c r="S55" s="3"/>
    </row>
    <row r="56" spans="2:19" x14ac:dyDescent="0.25">
      <c r="B56" s="13"/>
      <c r="C56" s="14" t="s">
        <v>64</v>
      </c>
      <c r="D56" s="9">
        <v>27680000</v>
      </c>
      <c r="E56" s="10">
        <v>2306666.66</v>
      </c>
      <c r="F56" s="10">
        <v>2306666.66</v>
      </c>
      <c r="G56" s="10">
        <v>2306666.66</v>
      </c>
      <c r="H56" s="10">
        <v>2306666.66</v>
      </c>
      <c r="I56" s="10">
        <v>2306666.66</v>
      </c>
      <c r="J56" s="10">
        <v>2306666.66</v>
      </c>
      <c r="K56" s="10">
        <v>2306666.66</v>
      </c>
      <c r="L56" s="10">
        <v>2306666.66</v>
      </c>
      <c r="M56" s="10">
        <v>2306666.66</v>
      </c>
      <c r="N56" s="10">
        <v>2306666.66</v>
      </c>
      <c r="O56" s="10">
        <v>2306666.66</v>
      </c>
      <c r="P56" s="10">
        <v>2306666.7400000002</v>
      </c>
      <c r="R56" s="3"/>
      <c r="S56" s="3"/>
    </row>
    <row r="57" spans="2:19" x14ac:dyDescent="0.25">
      <c r="B57" s="13"/>
      <c r="C57" s="15" t="s">
        <v>65</v>
      </c>
      <c r="D57" s="9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R57" s="3"/>
      <c r="S57" s="3"/>
    </row>
    <row r="58" spans="2:19" ht="30" x14ac:dyDescent="0.25">
      <c r="B58" s="13"/>
      <c r="C58" s="14" t="s">
        <v>66</v>
      </c>
      <c r="D58" s="9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R58" s="3"/>
      <c r="S58" s="3"/>
    </row>
    <row r="59" spans="2:19" s="6" customFormat="1" x14ac:dyDescent="0.25">
      <c r="B59" s="33" t="s">
        <v>67</v>
      </c>
      <c r="C59" s="34"/>
      <c r="D59" s="16">
        <f t="shared" ref="D59:P59" si="7">SUM(D60:D66)</f>
        <v>8200000</v>
      </c>
      <c r="E59" s="4">
        <f t="shared" si="7"/>
        <v>683333.33</v>
      </c>
      <c r="F59" s="4">
        <f t="shared" si="7"/>
        <v>683333.33</v>
      </c>
      <c r="G59" s="4">
        <f t="shared" si="7"/>
        <v>683333.33</v>
      </c>
      <c r="H59" s="4">
        <f t="shared" si="7"/>
        <v>683333.33</v>
      </c>
      <c r="I59" s="4">
        <f t="shared" si="7"/>
        <v>683333.33</v>
      </c>
      <c r="J59" s="4">
        <f t="shared" si="7"/>
        <v>683333.33</v>
      </c>
      <c r="K59" s="4">
        <f t="shared" si="7"/>
        <v>683333.33</v>
      </c>
      <c r="L59" s="4">
        <f t="shared" si="7"/>
        <v>683333.33</v>
      </c>
      <c r="M59" s="4">
        <f t="shared" si="7"/>
        <v>683333.33</v>
      </c>
      <c r="N59" s="4">
        <f t="shared" si="7"/>
        <v>683333.33</v>
      </c>
      <c r="O59" s="4">
        <f t="shared" si="7"/>
        <v>683333.33</v>
      </c>
      <c r="P59" s="4">
        <f t="shared" si="7"/>
        <v>683333.37</v>
      </c>
      <c r="R59" s="3"/>
      <c r="S59" s="3"/>
    </row>
    <row r="60" spans="2:19" ht="30" x14ac:dyDescent="0.25">
      <c r="B60" s="13"/>
      <c r="C60" s="14" t="s">
        <v>68</v>
      </c>
      <c r="D60" s="9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R60" s="3"/>
      <c r="S60" s="3"/>
    </row>
    <row r="61" spans="2:19" x14ac:dyDescent="0.25">
      <c r="B61" s="13"/>
      <c r="C61" s="14" t="s">
        <v>69</v>
      </c>
      <c r="D61" s="9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R61" s="3"/>
      <c r="S61" s="3"/>
    </row>
    <row r="62" spans="2:19" x14ac:dyDescent="0.25">
      <c r="B62" s="13"/>
      <c r="C62" s="15" t="s">
        <v>70</v>
      </c>
      <c r="D62" s="9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R62" s="3"/>
      <c r="S62" s="3"/>
    </row>
    <row r="63" spans="2:19" x14ac:dyDescent="0.25">
      <c r="B63" s="13"/>
      <c r="C63" s="15" t="s">
        <v>71</v>
      </c>
      <c r="D63" s="9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R63" s="3"/>
      <c r="S63" s="3"/>
    </row>
    <row r="64" spans="2:19" ht="30" x14ac:dyDescent="0.25">
      <c r="B64" s="13"/>
      <c r="C64" s="14" t="s">
        <v>72</v>
      </c>
      <c r="D64" s="9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R64" s="3"/>
      <c r="S64" s="3"/>
    </row>
    <row r="65" spans="2:19" x14ac:dyDescent="0.25">
      <c r="B65" s="13"/>
      <c r="C65" s="15" t="s">
        <v>73</v>
      </c>
      <c r="D65" s="9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R65" s="3"/>
      <c r="S65" s="3"/>
    </row>
    <row r="66" spans="2:19" ht="30" x14ac:dyDescent="0.25">
      <c r="B66" s="13"/>
      <c r="C66" s="14" t="s">
        <v>74</v>
      </c>
      <c r="D66" s="9">
        <v>8200000</v>
      </c>
      <c r="E66" s="10">
        <v>683333.33</v>
      </c>
      <c r="F66" s="10">
        <v>683333.33</v>
      </c>
      <c r="G66" s="10">
        <v>683333.33</v>
      </c>
      <c r="H66" s="10">
        <v>683333.33</v>
      </c>
      <c r="I66" s="10">
        <v>683333.33</v>
      </c>
      <c r="J66" s="10">
        <v>683333.33</v>
      </c>
      <c r="K66" s="10">
        <v>683333.33</v>
      </c>
      <c r="L66" s="10">
        <v>683333.33</v>
      </c>
      <c r="M66" s="10">
        <v>683333.33</v>
      </c>
      <c r="N66" s="10">
        <v>683333.33</v>
      </c>
      <c r="O66" s="10">
        <v>683333.33</v>
      </c>
      <c r="P66" s="10">
        <v>683333.37</v>
      </c>
      <c r="R66" s="3"/>
      <c r="S66" s="3"/>
    </row>
    <row r="67" spans="2:19" s="6" customFormat="1" x14ac:dyDescent="0.25">
      <c r="B67" s="20" t="s">
        <v>75</v>
      </c>
      <c r="C67" s="21"/>
      <c r="D67" s="16">
        <f t="shared" ref="D67:P67" si="8">SUM(D68:D70)</f>
        <v>0</v>
      </c>
      <c r="E67" s="4">
        <f t="shared" si="8"/>
        <v>0</v>
      </c>
      <c r="F67" s="4">
        <f t="shared" si="8"/>
        <v>0</v>
      </c>
      <c r="G67" s="4">
        <f t="shared" si="8"/>
        <v>0</v>
      </c>
      <c r="H67" s="4">
        <f t="shared" si="8"/>
        <v>0</v>
      </c>
      <c r="I67" s="4">
        <f t="shared" si="8"/>
        <v>0</v>
      </c>
      <c r="J67" s="4">
        <f t="shared" si="8"/>
        <v>0</v>
      </c>
      <c r="K67" s="4">
        <f t="shared" si="8"/>
        <v>0</v>
      </c>
      <c r="L67" s="4">
        <f t="shared" si="8"/>
        <v>0</v>
      </c>
      <c r="M67" s="4">
        <f t="shared" si="8"/>
        <v>0</v>
      </c>
      <c r="N67" s="4">
        <f t="shared" si="8"/>
        <v>0</v>
      </c>
      <c r="O67" s="4">
        <f t="shared" si="8"/>
        <v>0</v>
      </c>
      <c r="P67" s="4">
        <f t="shared" si="8"/>
        <v>0</v>
      </c>
      <c r="R67" s="3"/>
      <c r="S67" s="3"/>
    </row>
    <row r="68" spans="2:19" x14ac:dyDescent="0.25">
      <c r="B68" s="13"/>
      <c r="C68" s="15" t="s">
        <v>76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R68" s="3"/>
      <c r="S68" s="3"/>
    </row>
    <row r="69" spans="2:19" x14ac:dyDescent="0.25">
      <c r="B69" s="13"/>
      <c r="C69" s="15" t="s">
        <v>77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R69" s="3"/>
      <c r="S69" s="3"/>
    </row>
    <row r="70" spans="2:19" x14ac:dyDescent="0.25">
      <c r="B70" s="13"/>
      <c r="C70" s="15" t="s">
        <v>78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R70" s="3"/>
      <c r="S70" s="3"/>
    </row>
    <row r="71" spans="2:19" s="6" customFormat="1" x14ac:dyDescent="0.25">
      <c r="B71" s="30" t="s">
        <v>79</v>
      </c>
      <c r="C71" s="31"/>
      <c r="D71" s="16">
        <f t="shared" ref="D71:P71" si="9">SUM(D72:D77)</f>
        <v>0</v>
      </c>
      <c r="E71" s="4">
        <f t="shared" si="9"/>
        <v>0</v>
      </c>
      <c r="F71" s="4">
        <f t="shared" si="9"/>
        <v>0</v>
      </c>
      <c r="G71" s="4">
        <f t="shared" si="9"/>
        <v>0</v>
      </c>
      <c r="H71" s="4">
        <f t="shared" si="9"/>
        <v>0</v>
      </c>
      <c r="I71" s="4">
        <f t="shared" si="9"/>
        <v>0</v>
      </c>
      <c r="J71" s="4">
        <f t="shared" si="9"/>
        <v>0</v>
      </c>
      <c r="K71" s="4">
        <f t="shared" si="9"/>
        <v>0</v>
      </c>
      <c r="L71" s="4">
        <f t="shared" si="9"/>
        <v>0</v>
      </c>
      <c r="M71" s="4">
        <f t="shared" si="9"/>
        <v>0</v>
      </c>
      <c r="N71" s="4">
        <f t="shared" si="9"/>
        <v>0</v>
      </c>
      <c r="O71" s="4">
        <f t="shared" si="9"/>
        <v>0</v>
      </c>
      <c r="P71" s="4">
        <f t="shared" si="9"/>
        <v>0</v>
      </c>
      <c r="R71" s="3"/>
      <c r="S71" s="3"/>
    </row>
    <row r="72" spans="2:19" x14ac:dyDescent="0.25">
      <c r="B72" s="13"/>
      <c r="C72" s="14" t="s">
        <v>80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R72" s="3"/>
      <c r="S72" s="3"/>
    </row>
    <row r="73" spans="2:19" x14ac:dyDescent="0.25">
      <c r="B73" s="13"/>
      <c r="C73" s="15" t="s">
        <v>81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R73" s="3"/>
      <c r="S73" s="3"/>
    </row>
    <row r="74" spans="2:19" x14ac:dyDescent="0.25">
      <c r="B74" s="13"/>
      <c r="C74" s="15" t="s">
        <v>82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R74" s="3"/>
      <c r="S74" s="3"/>
    </row>
    <row r="75" spans="2:19" x14ac:dyDescent="0.25">
      <c r="B75" s="13"/>
      <c r="C75" s="15" t="s">
        <v>83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R75" s="3"/>
      <c r="S75" s="3"/>
    </row>
    <row r="76" spans="2:19" x14ac:dyDescent="0.25">
      <c r="B76" s="11"/>
      <c r="C76" s="18" t="s">
        <v>84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R76" s="3"/>
      <c r="S76" s="3"/>
    </row>
    <row r="77" spans="2:19" x14ac:dyDescent="0.25">
      <c r="B77" s="13"/>
      <c r="C77" s="15" t="s">
        <v>85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R77" s="3"/>
      <c r="S77" s="3"/>
    </row>
    <row r="78" spans="2:19" s="6" customFormat="1" ht="32.25" customHeight="1" x14ac:dyDescent="0.25">
      <c r="B78" s="32" t="s">
        <v>86</v>
      </c>
      <c r="C78" s="31"/>
      <c r="D78" s="16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R78" s="3"/>
      <c r="S78" s="3"/>
    </row>
    <row r="81" spans="4:16" x14ac:dyDescent="0.25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</sheetData>
  <mergeCells count="14">
    <mergeCell ref="B71:C71"/>
    <mergeCell ref="B78:C78"/>
    <mergeCell ref="B25:C25"/>
    <mergeCell ref="B35:C35"/>
    <mergeCell ref="B45:C45"/>
    <mergeCell ref="B55:C55"/>
    <mergeCell ref="B59:C59"/>
    <mergeCell ref="B67:C67"/>
    <mergeCell ref="B15:C15"/>
    <mergeCell ref="B3:P3"/>
    <mergeCell ref="B4:P4"/>
    <mergeCell ref="B5:C5"/>
    <mergeCell ref="B6:C6"/>
    <mergeCell ref="B7:C7"/>
  </mergeCells>
  <pageMargins left="0.23622047244094491" right="0.23622047244094491" top="0.74803149606299213" bottom="0.74803149606299213" header="0.31496062992125984" footer="0.31496062992125984"/>
  <pageSetup paperSize="122" scale="64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CEBM</vt:lpstr>
      <vt:lpstr>CEBM!Área_de_impresión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2022-07-27T17:52:21Z</cp:lastPrinted>
  <dcterms:created xsi:type="dcterms:W3CDTF">2021-05-07T17:05:36Z</dcterms:created>
  <dcterms:modified xsi:type="dcterms:W3CDTF">2022-07-27T17:52:53Z</dcterms:modified>
</cp:coreProperties>
</file>