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wnloads\TITULO V ANUAL 2022\"/>
    </mc:Choice>
  </mc:AlternateContent>
  <xr:revisionPtr revIDLastSave="0" documentId="13_ncr:1_{6C0584E1-83F2-42B7-B7BB-E6E1C8A7E3B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IBM" sheetId="5" r:id="rId1"/>
  </sheets>
  <definedNames>
    <definedName name="_xlnm.Print_Area" localSheetId="0">CIBM!$B$3:$P$67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5" l="1"/>
  <c r="F64" i="5"/>
  <c r="G64" i="5"/>
  <c r="H64" i="5"/>
  <c r="I64" i="5"/>
  <c r="J64" i="5"/>
  <c r="K64" i="5"/>
  <c r="L64" i="5"/>
  <c r="M64" i="5"/>
  <c r="N64" i="5"/>
  <c r="O64" i="5"/>
  <c r="P64" i="5"/>
  <c r="D64" i="5"/>
  <c r="E56" i="5"/>
  <c r="F56" i="5"/>
  <c r="G56" i="5"/>
  <c r="H56" i="5"/>
  <c r="I56" i="5"/>
  <c r="J56" i="5"/>
  <c r="K56" i="5"/>
  <c r="L56" i="5"/>
  <c r="M56" i="5"/>
  <c r="N56" i="5"/>
  <c r="O56" i="5"/>
  <c r="P56" i="5"/>
  <c r="D56" i="5"/>
  <c r="E50" i="5"/>
  <c r="F50" i="5"/>
  <c r="G50" i="5"/>
  <c r="H50" i="5"/>
  <c r="I50" i="5"/>
  <c r="J50" i="5"/>
  <c r="K50" i="5"/>
  <c r="L50" i="5"/>
  <c r="M50" i="5"/>
  <c r="N50" i="5"/>
  <c r="O50" i="5"/>
  <c r="P50" i="5"/>
  <c r="D50" i="5"/>
  <c r="E35" i="5"/>
  <c r="F35" i="5"/>
  <c r="G35" i="5"/>
  <c r="H35" i="5"/>
  <c r="I35" i="5"/>
  <c r="J35" i="5"/>
  <c r="K35" i="5"/>
  <c r="L35" i="5"/>
  <c r="M35" i="5"/>
  <c r="N35" i="5"/>
  <c r="O35" i="5"/>
  <c r="P35" i="5"/>
  <c r="D35" i="5"/>
  <c r="E40" i="5"/>
  <c r="F40" i="5"/>
  <c r="G40" i="5"/>
  <c r="H40" i="5"/>
  <c r="I40" i="5"/>
  <c r="J40" i="5"/>
  <c r="K40" i="5"/>
  <c r="L40" i="5"/>
  <c r="M40" i="5"/>
  <c r="N40" i="5"/>
  <c r="O40" i="5"/>
  <c r="P40" i="5"/>
  <c r="D40" i="5"/>
  <c r="E31" i="5"/>
  <c r="F31" i="5"/>
  <c r="G31" i="5"/>
  <c r="H31" i="5"/>
  <c r="I31" i="5"/>
  <c r="J31" i="5"/>
  <c r="K31" i="5"/>
  <c r="L31" i="5"/>
  <c r="M31" i="5"/>
  <c r="N31" i="5"/>
  <c r="O31" i="5"/>
  <c r="P31" i="5"/>
  <c r="D31" i="5"/>
  <c r="E24" i="5"/>
  <c r="F24" i="5"/>
  <c r="G24" i="5"/>
  <c r="H24" i="5"/>
  <c r="I24" i="5"/>
  <c r="J24" i="5"/>
  <c r="K24" i="5"/>
  <c r="L24" i="5"/>
  <c r="M24" i="5"/>
  <c r="N24" i="5"/>
  <c r="O24" i="5"/>
  <c r="P24" i="5"/>
  <c r="D24" i="5"/>
  <c r="E21" i="5"/>
  <c r="F21" i="5"/>
  <c r="G21" i="5"/>
  <c r="H21" i="5"/>
  <c r="I21" i="5"/>
  <c r="J21" i="5"/>
  <c r="K21" i="5"/>
  <c r="L21" i="5"/>
  <c r="M21" i="5"/>
  <c r="N21" i="5"/>
  <c r="O21" i="5"/>
  <c r="P21" i="5"/>
  <c r="D21" i="5"/>
  <c r="E15" i="5"/>
  <c r="F15" i="5"/>
  <c r="G15" i="5"/>
  <c r="H15" i="5"/>
  <c r="I15" i="5"/>
  <c r="J15" i="5"/>
  <c r="K15" i="5"/>
  <c r="L15" i="5"/>
  <c r="M15" i="5"/>
  <c r="N15" i="5"/>
  <c r="O15" i="5"/>
  <c r="P15" i="5"/>
  <c r="D15" i="5"/>
  <c r="D5" i="5"/>
  <c r="E5" i="5"/>
  <c r="F5" i="5"/>
  <c r="G5" i="5"/>
  <c r="H5" i="5"/>
  <c r="I5" i="5"/>
  <c r="J5" i="5"/>
  <c r="K5" i="5"/>
  <c r="L5" i="5"/>
  <c r="M5" i="5"/>
  <c r="N5" i="5"/>
  <c r="O5" i="5"/>
  <c r="P5" i="5"/>
  <c r="E4" i="5" l="1"/>
  <c r="D4" i="5"/>
  <c r="F4" i="5" l="1"/>
  <c r="G4" i="5"/>
  <c r="H4" i="5"/>
  <c r="I4" i="5"/>
  <c r="J4" i="5"/>
  <c r="K4" i="5"/>
  <c r="L4" i="5"/>
  <c r="M4" i="5"/>
  <c r="N4" i="5"/>
  <c r="O4" i="5"/>
  <c r="P4" i="5"/>
</calcChain>
</file>

<file path=xl/sharedStrings.xml><?xml version="1.0" encoding="utf-8"?>
<sst xmlns="http://schemas.openxmlformats.org/spreadsheetml/2006/main" count="78" uniqueCount="76">
  <si>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</si>
  <si>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</si>
  <si>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</si>
  <si>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</si>
  <si>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</si>
  <si>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</si>
  <si>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</si>
  <si>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</si>
  <si>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</si>
  <si>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</si>
  <si>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</si>
  <si>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</si>
  <si>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</si>
  <si>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</si>
  <si>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>Impuestos</t>
  </si>
  <si>
    <t>Contribuciones de Mejoras</t>
  </si>
  <si>
    <t>Derechos</t>
  </si>
  <si>
    <t>Productos</t>
  </si>
  <si>
    <t>Aprovechamientos</t>
  </si>
  <si>
    <t>Ingresos Derivados de Financiamientos</t>
  </si>
  <si>
    <t>Impuestos Sobre el Patrimonio</t>
  </si>
  <si>
    <t>Accesorios de Impuestos</t>
  </si>
  <si>
    <t>Otros Impuestos</t>
  </si>
  <si>
    <t>Contribuciones de mejoras por obras públicas</t>
  </si>
  <si>
    <t>Derechos por Prestación de Servicios</t>
  </si>
  <si>
    <t>Otros Derechos</t>
  </si>
  <si>
    <t>Accesorios de Aprovechamientos</t>
  </si>
  <si>
    <t>Participaciones</t>
  </si>
  <si>
    <t>Aportaciones</t>
  </si>
  <si>
    <t>Convenios</t>
  </si>
  <si>
    <t>Incentivos Derivados de la Colaboración Fiscal</t>
  </si>
  <si>
    <t xml:space="preserve">      Impuestos Sobre los Ingresos</t>
  </si>
  <si>
    <t>Participaciones, Aportaciones, Convenios, Incentivos Derivados de la Colaboración Fiscal y Fondos Distintos de Aportaciones</t>
  </si>
  <si>
    <t>Endeudamiento Interno</t>
  </si>
  <si>
    <t>Impuestos al Comercio Exterior</t>
  </si>
  <si>
    <t>Impuestos Sobre Nóminas y Asimilables</t>
  </si>
  <si>
    <t>Impuestos Ecológicos</t>
  </si>
  <si>
    <t>Impuestos no Comprendidos en la Ley de Ingresos
Vigente, Causados en Ejercicios Fiscales Anteriores
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</si>
  <si>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</si>
  <si>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</si>
  <si>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</si>
  <si>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</si>
  <si>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</si>
  <si>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
Social</t>
  </si>
  <si>
    <t>Contribuciones de Mejoras no Comprendidas en la Ley
de Ingresos Vigente, Causadas en Ejercicios Fiscales
Anteriores Pendientes de Liquidación o Pago</t>
  </si>
  <si>
    <t>Derechos a los Hidrocarburos (Derogado)</t>
  </si>
  <si>
    <t>Accesorios de Derechos</t>
  </si>
  <si>
    <t>Derechos no Comprendidos en la Ley de Ingresos
Vigente, Causados en Ejercicios Fiscales Anteriores
Pendientes de Liquidación o Pago</t>
  </si>
  <si>
    <t>Productos de Capital (Derogado)</t>
  </si>
  <si>
    <t>Productos no Comprendidos en la Ley de Ingresos
Vigente, Causados en Ejercicios Fiscales Anteriores
Pendientes de Liquidación o Pago</t>
  </si>
  <si>
    <t>Aprovechamientos Patrimoniales</t>
  </si>
  <si>
    <t>Aprovechamientos no Comprendidos en la Ley de
Ingresos Vigente, Causados en Ejercicios Fiscales
Anteriores Pendientes de Liquidación o Pago</t>
  </si>
  <si>
    <t>Ingresos por Venta de Bienes, Prestación de Servicios y Otros Ingresos</t>
  </si>
  <si>
    <t>Otros Ingresos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</si>
  <si>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</si>
  <si>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</si>
  <si>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</si>
  <si>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</si>
  <si>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</si>
  <si>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</si>
  <si>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</si>
  <si>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
(Derogado)</t>
  </si>
  <si>
    <t>Transferencias del Fondo Mexicano del Petróleo para la
Estabilización y el Desarrollo</t>
  </si>
  <si>
    <t>Endeudamiento Externo</t>
  </si>
  <si>
    <t>Financiamiento Interno</t>
  </si>
  <si>
    <t>Impuestos Sobre la Producción, el Consumo y las 
Transacciones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</si>
  <si>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</si>
  <si>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</si>
  <si>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</si>
  <si>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</si>
  <si>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</si>
  <si>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</si>
  <si>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</si>
  <si>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</si>
  <si>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Derechos por el Uso, Goce, Aprovechamiento o Explotación de Bienes de Dominio Público</t>
  </si>
  <si>
    <t>Municipio: San Jose Iturbide, Gto. Calendario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</si>
</sst>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Fill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/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/>
    <xf numFmtId="0" fontId="0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1"/>
  <sheetViews>
    <sheetView showGridLines="0" tabSelected="1" zoomScaleNormal="100" workbookViewId="0">
      <selection activeCell="P67" sqref="B2:P67"/>
    </sheetView>
  </sheetViews>
  <sheetFormatPr baseColWidth="10" defaultRowHeight="15" x14ac:dyDescent="0.25"/>
  <cols>
    <col min="1" max="1" width="2.140625" style="2" customWidth="1"/>
    <col min="2" max="2" width="2.5703125" style="2" customWidth="1"/>
    <col min="3" max="3" width="50.7109375" style="12" customWidth="1"/>
    <col min="4" max="4" width="15.28515625" style="2" bestFit="1" customWidth="1"/>
    <col min="5" max="16" width="14.140625" style="2" bestFit="1" customWidth="1"/>
    <col min="17" max="17" width="2.140625" style="1" customWidth="1"/>
    <col min="18" max="19" width="11.42578125" style="2" customWidth="1"/>
    <col min="20" max="16384" width="11.42578125" style="2"/>
  </cols>
  <sheetData>
    <row r="2" spans="2:19" x14ac:dyDescent="0.25">
      <c r="B2" s="38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</row>
    <row r="3" spans="2:19" x14ac:dyDescent="0.25">
      <c r="B3" s="41"/>
      <c r="C3" s="42"/>
      <c r="D3" s="3" t="s">
        <v>12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5"/>
      <c r="R3" s="9"/>
    </row>
    <row r="4" spans="2:19" x14ac:dyDescent="0.25">
      <c r="B4" s="43" t="s">
        <v>13</v>
      </c>
      <c r="C4" s="44"/>
      <c r="D4" s="15">
        <f t="shared" ref="D4:P4" si="0">D5+D15+D21+D24+D31+D35+D40+D50+D56+D64</f>
        <v>271170000</v>
      </c>
      <c r="E4" s="15">
        <f>E5+E15+E21+E24+E31+E35+E40+E50+E56+E64</f>
        <v>22597500</v>
      </c>
      <c r="F4" s="15">
        <f t="shared" si="0"/>
        <v>22597500</v>
      </c>
      <c r="G4" s="15">
        <f t="shared" si="0"/>
        <v>22597500</v>
      </c>
      <c r="H4" s="15">
        <f t="shared" si="0"/>
        <v>22597500</v>
      </c>
      <c r="I4" s="15">
        <f t="shared" si="0"/>
        <v>22597500</v>
      </c>
      <c r="J4" s="15">
        <f t="shared" si="0"/>
        <v>22597500</v>
      </c>
      <c r="K4" s="15">
        <f t="shared" si="0"/>
        <v>22597500</v>
      </c>
      <c r="L4" s="15">
        <f t="shared" si="0"/>
        <v>22597500</v>
      </c>
      <c r="M4" s="15">
        <f t="shared" si="0"/>
        <v>22597500</v>
      </c>
      <c r="N4" s="15">
        <f t="shared" si="0"/>
        <v>22597500</v>
      </c>
      <c r="O4" s="15">
        <f t="shared" si="0"/>
        <v>22597500</v>
      </c>
      <c r="P4" s="15">
        <f t="shared" si="0"/>
        <v>22597500</v>
      </c>
      <c r="Q4" s="5"/>
      <c r="R4" s="9"/>
    </row>
    <row r="5" spans="2:19" x14ac:dyDescent="0.25">
      <c r="B5" s="47" t="s">
        <v>14</v>
      </c>
      <c r="C5" s="48"/>
      <c r="D5" s="15">
        <f>SUM(D6:D14)</f>
        <v>38364000</v>
      </c>
      <c r="E5" s="15">
        <f t="shared" ref="E5:P5" si="1">SUM(E6:E14)</f>
        <v>3197000</v>
      </c>
      <c r="F5" s="15">
        <f t="shared" si="1"/>
        <v>3197000</v>
      </c>
      <c r="G5" s="15">
        <f t="shared" si="1"/>
        <v>3197000</v>
      </c>
      <c r="H5" s="15">
        <f t="shared" si="1"/>
        <v>3197000</v>
      </c>
      <c r="I5" s="15">
        <f t="shared" si="1"/>
        <v>3197000</v>
      </c>
      <c r="J5" s="15">
        <f t="shared" si="1"/>
        <v>3197000</v>
      </c>
      <c r="K5" s="15">
        <f t="shared" si="1"/>
        <v>3197000</v>
      </c>
      <c r="L5" s="15">
        <f t="shared" si="1"/>
        <v>3197000</v>
      </c>
      <c r="M5" s="15">
        <f t="shared" si="1"/>
        <v>3197000</v>
      </c>
      <c r="N5" s="15">
        <f t="shared" si="1"/>
        <v>3197000</v>
      </c>
      <c r="O5" s="15">
        <f t="shared" si="1"/>
        <v>3197000</v>
      </c>
      <c r="P5" s="15">
        <f t="shared" si="1"/>
        <v>3197000</v>
      </c>
      <c r="Q5" s="6"/>
      <c r="R5" s="9"/>
    </row>
    <row r="6" spans="2:19" x14ac:dyDescent="0.25">
      <c r="B6" s="16" t="s">
        <v>31</v>
      </c>
      <c r="C6" s="17"/>
      <c r="D6" s="18">
        <v>185000</v>
      </c>
      <c r="E6" s="18">
        <v>15416.67</v>
      </c>
      <c r="F6" s="18">
        <v>15416.67</v>
      </c>
      <c r="G6" s="18">
        <v>15416.67</v>
      </c>
      <c r="H6" s="18">
        <v>15416.67</v>
      </c>
      <c r="I6" s="18">
        <v>15416.67</v>
      </c>
      <c r="J6" s="18">
        <v>15416.67</v>
      </c>
      <c r="K6" s="18">
        <v>15416.67</v>
      </c>
      <c r="L6" s="18">
        <v>15416.67</v>
      </c>
      <c r="M6" s="18">
        <v>15416.67</v>
      </c>
      <c r="N6" s="18">
        <v>15416.67</v>
      </c>
      <c r="O6" s="18">
        <v>15416.67</v>
      </c>
      <c r="P6" s="18">
        <v>15416.63</v>
      </c>
      <c r="Q6" s="7"/>
      <c r="R6" s="9"/>
    </row>
    <row r="7" spans="2:19" x14ac:dyDescent="0.25">
      <c r="B7" s="22"/>
      <c r="C7" s="23" t="s">
        <v>20</v>
      </c>
      <c r="D7" s="18">
        <v>35198000</v>
      </c>
      <c r="E7" s="18">
        <v>2933166.67</v>
      </c>
      <c r="F7" s="18">
        <v>2933166.67</v>
      </c>
      <c r="G7" s="18">
        <v>2933166.67</v>
      </c>
      <c r="H7" s="18">
        <v>2933166.67</v>
      </c>
      <c r="I7" s="18">
        <v>2933166.67</v>
      </c>
      <c r="J7" s="18">
        <v>2933166.67</v>
      </c>
      <c r="K7" s="18">
        <v>2933166.67</v>
      </c>
      <c r="L7" s="18">
        <v>2933166.67</v>
      </c>
      <c r="M7" s="18">
        <v>2933166.67</v>
      </c>
      <c r="N7" s="18">
        <v>2933166.67</v>
      </c>
      <c r="O7" s="18">
        <v>2933166.67</v>
      </c>
      <c r="P7" s="18">
        <v>2933166.63</v>
      </c>
      <c r="Q7" s="8"/>
      <c r="R7" s="9"/>
      <c r="S7" s="9"/>
    </row>
    <row r="8" spans="2:19" ht="30" x14ac:dyDescent="0.25">
      <c r="B8" s="24"/>
      <c r="C8" s="25" t="s">
        <v>65</v>
      </c>
      <c r="D8" s="19">
        <v>631000</v>
      </c>
      <c r="E8" s="18">
        <v>52583.33</v>
      </c>
      <c r="F8" s="18">
        <v>52583.33</v>
      </c>
      <c r="G8" s="18">
        <v>52583.33</v>
      </c>
      <c r="H8" s="18">
        <v>52583.33</v>
      </c>
      <c r="I8" s="18">
        <v>52583.33</v>
      </c>
      <c r="J8" s="18">
        <v>52583.33</v>
      </c>
      <c r="K8" s="18">
        <v>52583.33</v>
      </c>
      <c r="L8" s="18">
        <v>52583.33</v>
      </c>
      <c r="M8" s="18">
        <v>52583.33</v>
      </c>
      <c r="N8" s="18">
        <v>52583.33</v>
      </c>
      <c r="O8" s="18">
        <v>52583.33</v>
      </c>
      <c r="P8" s="18">
        <v>52583.37</v>
      </c>
      <c r="Q8" s="8"/>
      <c r="R8" s="9"/>
      <c r="S8" s="9"/>
    </row>
    <row r="9" spans="2:19" x14ac:dyDescent="0.25">
      <c r="B9" s="24"/>
      <c r="C9" s="25" t="s">
        <v>34</v>
      </c>
      <c r="D9" s="19">
        <v>0</v>
      </c>
      <c r="E9" s="18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8"/>
      <c r="R9" s="9"/>
      <c r="S9" s="9"/>
    </row>
    <row r="10" spans="2:19" x14ac:dyDescent="0.25">
      <c r="B10" s="24"/>
      <c r="C10" s="25" t="s">
        <v>35</v>
      </c>
      <c r="D10" s="19">
        <v>0</v>
      </c>
      <c r="E10" s="18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8"/>
      <c r="R10" s="9"/>
      <c r="S10" s="9"/>
    </row>
    <row r="11" spans="2:19" x14ac:dyDescent="0.25">
      <c r="B11" s="24"/>
      <c r="C11" s="25" t="s">
        <v>36</v>
      </c>
      <c r="D11" s="19">
        <v>0</v>
      </c>
      <c r="E11" s="18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"/>
      <c r="R11" s="9"/>
      <c r="S11" s="9"/>
    </row>
    <row r="12" spans="2:19" x14ac:dyDescent="0.25">
      <c r="B12" s="26"/>
      <c r="C12" s="25" t="s">
        <v>21</v>
      </c>
      <c r="D12" s="19">
        <v>2350000</v>
      </c>
      <c r="E12" s="18">
        <v>195833.33</v>
      </c>
      <c r="F12" s="18">
        <v>195833.33</v>
      </c>
      <c r="G12" s="18">
        <v>195833.33</v>
      </c>
      <c r="H12" s="18">
        <v>195833.33</v>
      </c>
      <c r="I12" s="18">
        <v>195833.33</v>
      </c>
      <c r="J12" s="18">
        <v>195833.33</v>
      </c>
      <c r="K12" s="18">
        <v>195833.33</v>
      </c>
      <c r="L12" s="18">
        <v>195833.33</v>
      </c>
      <c r="M12" s="18">
        <v>195833.33</v>
      </c>
      <c r="N12" s="18">
        <v>195833.33</v>
      </c>
      <c r="O12" s="18">
        <v>195833.33</v>
      </c>
      <c r="P12" s="18">
        <v>195833.37</v>
      </c>
      <c r="Q12" s="10"/>
      <c r="R12" s="9"/>
      <c r="S12" s="9"/>
    </row>
    <row r="13" spans="2:19" x14ac:dyDescent="0.25">
      <c r="B13" s="26"/>
      <c r="C13" s="25" t="s">
        <v>22</v>
      </c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0"/>
      <c r="R13" s="9"/>
      <c r="S13" s="9"/>
    </row>
    <row r="14" spans="2:19" ht="45" x14ac:dyDescent="0.25">
      <c r="B14" s="26"/>
      <c r="C14" s="27" t="s">
        <v>37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0"/>
      <c r="R14" s="9"/>
      <c r="S14" s="9"/>
    </row>
    <row r="15" spans="2:19" x14ac:dyDescent="0.25">
      <c r="B15" s="34" t="s">
        <v>38</v>
      </c>
      <c r="C15" s="35"/>
      <c r="D15" s="15">
        <f>SUM(D16:D20)</f>
        <v>0</v>
      </c>
      <c r="E15" s="15">
        <f t="shared" ref="E15:P15" si="2">SUM(E16:E20)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0"/>
      <c r="R15" s="9"/>
      <c r="S15" s="9"/>
    </row>
    <row r="16" spans="2:19" x14ac:dyDescent="0.25">
      <c r="B16" s="28"/>
      <c r="C16" s="25" t="s">
        <v>39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0"/>
      <c r="R16" s="9"/>
      <c r="S16" s="9"/>
    </row>
    <row r="17" spans="2:19" x14ac:dyDescent="0.25">
      <c r="B17" s="28"/>
      <c r="C17" s="25" t="s">
        <v>40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0"/>
      <c r="R17" s="9"/>
      <c r="S17" s="9"/>
    </row>
    <row r="18" spans="2:19" x14ac:dyDescent="0.25">
      <c r="B18" s="28"/>
      <c r="C18" s="25" t="s">
        <v>41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0"/>
      <c r="R18" s="9"/>
      <c r="S18" s="9"/>
    </row>
    <row r="19" spans="2:19" x14ac:dyDescent="0.25">
      <c r="B19" s="28"/>
      <c r="C19" s="25" t="s">
        <v>42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0"/>
      <c r="R19" s="9"/>
      <c r="S19" s="9"/>
    </row>
    <row r="20" spans="2:19" ht="30" x14ac:dyDescent="0.25">
      <c r="B20" s="26"/>
      <c r="C20" s="25" t="s">
        <v>43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0"/>
      <c r="R20" s="9"/>
      <c r="S20" s="9"/>
    </row>
    <row r="21" spans="2:19" x14ac:dyDescent="0.25">
      <c r="B21" s="32" t="s">
        <v>15</v>
      </c>
      <c r="C21" s="33"/>
      <c r="D21" s="15">
        <f>SUM(D22:D23)</f>
        <v>281000</v>
      </c>
      <c r="E21" s="15">
        <f t="shared" ref="E21:P21" si="3">SUM(E22:E23)</f>
        <v>23416.67</v>
      </c>
      <c r="F21" s="15">
        <f t="shared" si="3"/>
        <v>23416.67</v>
      </c>
      <c r="G21" s="15">
        <f t="shared" si="3"/>
        <v>23416.67</v>
      </c>
      <c r="H21" s="15">
        <f t="shared" si="3"/>
        <v>23416.67</v>
      </c>
      <c r="I21" s="15">
        <f t="shared" si="3"/>
        <v>23416.67</v>
      </c>
      <c r="J21" s="15">
        <f t="shared" si="3"/>
        <v>23416.67</v>
      </c>
      <c r="K21" s="15">
        <f t="shared" si="3"/>
        <v>23416.67</v>
      </c>
      <c r="L21" s="15">
        <f t="shared" si="3"/>
        <v>23416.67</v>
      </c>
      <c r="M21" s="15">
        <f t="shared" si="3"/>
        <v>23416.67</v>
      </c>
      <c r="N21" s="15">
        <f t="shared" si="3"/>
        <v>23416.67</v>
      </c>
      <c r="O21" s="15">
        <f t="shared" si="3"/>
        <v>23416.67</v>
      </c>
      <c r="P21" s="15">
        <f t="shared" si="3"/>
        <v>23416.63</v>
      </c>
      <c r="Q21" s="11"/>
      <c r="R21" s="9"/>
      <c r="S21" s="9"/>
    </row>
    <row r="22" spans="2:19" x14ac:dyDescent="0.25">
      <c r="B22" s="24"/>
      <c r="C22" s="25" t="s">
        <v>23</v>
      </c>
      <c r="D22" s="18">
        <v>281000</v>
      </c>
      <c r="E22" s="18">
        <v>23416.67</v>
      </c>
      <c r="F22" s="18">
        <v>23416.67</v>
      </c>
      <c r="G22" s="18">
        <v>23416.67</v>
      </c>
      <c r="H22" s="18">
        <v>23416.67</v>
      </c>
      <c r="I22" s="18">
        <v>23416.67</v>
      </c>
      <c r="J22" s="18">
        <v>23416.67</v>
      </c>
      <c r="K22" s="18">
        <v>23416.67</v>
      </c>
      <c r="L22" s="18">
        <v>23416.67</v>
      </c>
      <c r="M22" s="18">
        <v>23416.67</v>
      </c>
      <c r="N22" s="18">
        <v>23416.67</v>
      </c>
      <c r="O22" s="18">
        <v>23416.67</v>
      </c>
      <c r="P22" s="18">
        <v>23416.63</v>
      </c>
      <c r="Q22" s="11"/>
      <c r="R22" s="9"/>
      <c r="S22" s="9"/>
    </row>
    <row r="23" spans="2:19" ht="45" x14ac:dyDescent="0.25">
      <c r="B23" s="24"/>
      <c r="C23" s="25" t="s">
        <v>44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1"/>
      <c r="R23" s="9"/>
      <c r="S23" s="9"/>
    </row>
    <row r="24" spans="2:19" x14ac:dyDescent="0.25">
      <c r="B24" s="45" t="s">
        <v>16</v>
      </c>
      <c r="C24" s="46"/>
      <c r="D24" s="15">
        <f>SUM(D25:D30)</f>
        <v>24908000</v>
      </c>
      <c r="E24" s="15">
        <f t="shared" ref="E24:P24" si="4">SUM(E25:E30)</f>
        <v>2075666.6600000001</v>
      </c>
      <c r="F24" s="15">
        <f t="shared" si="4"/>
        <v>2075666.6600000001</v>
      </c>
      <c r="G24" s="15">
        <f t="shared" si="4"/>
        <v>2075666.6600000001</v>
      </c>
      <c r="H24" s="15">
        <f t="shared" si="4"/>
        <v>2075666.6600000001</v>
      </c>
      <c r="I24" s="15">
        <f t="shared" si="4"/>
        <v>2075666.6600000001</v>
      </c>
      <c r="J24" s="15">
        <f t="shared" si="4"/>
        <v>2075666.6600000001</v>
      </c>
      <c r="K24" s="15">
        <f t="shared" si="4"/>
        <v>2075666.6600000001</v>
      </c>
      <c r="L24" s="15">
        <f t="shared" si="4"/>
        <v>2075666.6600000001</v>
      </c>
      <c r="M24" s="15">
        <f t="shared" si="4"/>
        <v>2075666.6600000001</v>
      </c>
      <c r="N24" s="15">
        <f t="shared" si="4"/>
        <v>2075666.6600000001</v>
      </c>
      <c r="O24" s="15">
        <f t="shared" si="4"/>
        <v>2075666.6600000001</v>
      </c>
      <c r="P24" s="15">
        <f t="shared" si="4"/>
        <v>2075666.7400000002</v>
      </c>
      <c r="Q24" s="10"/>
      <c r="R24" s="9"/>
      <c r="S24" s="9"/>
    </row>
    <row r="25" spans="2:19" ht="30" x14ac:dyDescent="0.25">
      <c r="B25" s="24"/>
      <c r="C25" s="25" t="s">
        <v>74</v>
      </c>
      <c r="D25" s="18">
        <v>1681000</v>
      </c>
      <c r="E25" s="18">
        <v>140083.32999999999</v>
      </c>
      <c r="F25" s="18">
        <v>140083.32999999999</v>
      </c>
      <c r="G25" s="18">
        <v>140083.32999999999</v>
      </c>
      <c r="H25" s="18">
        <v>140083.32999999999</v>
      </c>
      <c r="I25" s="18">
        <v>140083.32999999999</v>
      </c>
      <c r="J25" s="18">
        <v>140083.32999999999</v>
      </c>
      <c r="K25" s="18">
        <v>140083.32999999999</v>
      </c>
      <c r="L25" s="18">
        <v>140083.32999999999</v>
      </c>
      <c r="M25" s="18">
        <v>140083.32999999999</v>
      </c>
      <c r="N25" s="18">
        <v>140083.32999999999</v>
      </c>
      <c r="O25" s="18">
        <v>140083.32999999999</v>
      </c>
      <c r="P25" s="18">
        <v>140083.37</v>
      </c>
      <c r="Q25" s="8"/>
      <c r="R25" s="9"/>
      <c r="S25" s="9"/>
    </row>
    <row r="26" spans="2:19" x14ac:dyDescent="0.25">
      <c r="B26" s="24"/>
      <c r="C26" s="25" t="s">
        <v>45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8"/>
      <c r="R26" s="9"/>
      <c r="S26" s="9"/>
    </row>
    <row r="27" spans="2:19" x14ac:dyDescent="0.25">
      <c r="B27" s="24"/>
      <c r="C27" s="25" t="s">
        <v>24</v>
      </c>
      <c r="D27" s="18">
        <v>22827000</v>
      </c>
      <c r="E27" s="18">
        <v>1902250</v>
      </c>
      <c r="F27" s="18">
        <v>1902250</v>
      </c>
      <c r="G27" s="18">
        <v>1902250</v>
      </c>
      <c r="H27" s="18">
        <v>1902250</v>
      </c>
      <c r="I27" s="18">
        <v>1902250</v>
      </c>
      <c r="J27" s="18">
        <v>1902250</v>
      </c>
      <c r="K27" s="18">
        <v>1902250</v>
      </c>
      <c r="L27" s="18">
        <v>1902250</v>
      </c>
      <c r="M27" s="18">
        <v>1902250</v>
      </c>
      <c r="N27" s="18">
        <v>1902250</v>
      </c>
      <c r="O27" s="18">
        <v>1902250</v>
      </c>
      <c r="P27" s="18">
        <v>1902250</v>
      </c>
      <c r="Q27" s="10"/>
      <c r="R27" s="9"/>
      <c r="S27" s="9"/>
    </row>
    <row r="28" spans="2:19" x14ac:dyDescent="0.25">
      <c r="B28" s="24"/>
      <c r="C28" s="25" t="s">
        <v>25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8"/>
      <c r="R28" s="9"/>
      <c r="S28" s="9"/>
    </row>
    <row r="29" spans="2:19" x14ac:dyDescent="0.25">
      <c r="B29" s="24"/>
      <c r="C29" s="25" t="s">
        <v>46</v>
      </c>
      <c r="D29" s="18">
        <v>400000</v>
      </c>
      <c r="E29" s="18">
        <v>33333.33</v>
      </c>
      <c r="F29" s="18">
        <v>33333.33</v>
      </c>
      <c r="G29" s="18">
        <v>33333.33</v>
      </c>
      <c r="H29" s="18">
        <v>33333.33</v>
      </c>
      <c r="I29" s="18">
        <v>33333.33</v>
      </c>
      <c r="J29" s="18">
        <v>33333.33</v>
      </c>
      <c r="K29" s="18">
        <v>33333.33</v>
      </c>
      <c r="L29" s="18">
        <v>33333.33</v>
      </c>
      <c r="M29" s="18">
        <v>33333.33</v>
      </c>
      <c r="N29" s="18">
        <v>33333.33</v>
      </c>
      <c r="O29" s="18">
        <v>33333.33</v>
      </c>
      <c r="P29" s="18">
        <v>33333.370000000003</v>
      </c>
      <c r="Q29" s="8"/>
      <c r="R29" s="9"/>
      <c r="S29" s="9"/>
    </row>
    <row r="30" spans="2:19" ht="45" x14ac:dyDescent="0.25">
      <c r="B30" s="24"/>
      <c r="C30" s="25" t="s">
        <v>47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8"/>
      <c r="R30" s="9"/>
      <c r="S30" s="9"/>
    </row>
    <row r="31" spans="2:19" x14ac:dyDescent="0.25">
      <c r="B31" s="45" t="s">
        <v>17</v>
      </c>
      <c r="C31" s="46"/>
      <c r="D31" s="15">
        <f>SUM(D32:D34)</f>
        <v>552000</v>
      </c>
      <c r="E31" s="15">
        <f t="shared" ref="E31:P31" si="5">SUM(E32:E34)</f>
        <v>46000</v>
      </c>
      <c r="F31" s="15">
        <f t="shared" si="5"/>
        <v>46000</v>
      </c>
      <c r="G31" s="15">
        <f t="shared" si="5"/>
        <v>46000</v>
      </c>
      <c r="H31" s="15">
        <f t="shared" si="5"/>
        <v>46000</v>
      </c>
      <c r="I31" s="15">
        <f t="shared" si="5"/>
        <v>46000</v>
      </c>
      <c r="J31" s="15">
        <f t="shared" si="5"/>
        <v>46000</v>
      </c>
      <c r="K31" s="15">
        <f t="shared" si="5"/>
        <v>46000</v>
      </c>
      <c r="L31" s="15">
        <f t="shared" si="5"/>
        <v>46000</v>
      </c>
      <c r="M31" s="15">
        <f t="shared" si="5"/>
        <v>46000</v>
      </c>
      <c r="N31" s="15">
        <f t="shared" si="5"/>
        <v>46000</v>
      </c>
      <c r="O31" s="15">
        <f t="shared" si="5"/>
        <v>46000</v>
      </c>
      <c r="P31" s="15">
        <f t="shared" si="5"/>
        <v>46000</v>
      </c>
      <c r="Q31" s="10"/>
      <c r="R31" s="9"/>
      <c r="S31" s="9"/>
    </row>
    <row r="32" spans="2:19" x14ac:dyDescent="0.25">
      <c r="B32" s="26"/>
      <c r="C32" s="25" t="s">
        <v>17</v>
      </c>
      <c r="D32" s="18">
        <v>552000</v>
      </c>
      <c r="E32" s="18">
        <v>46000</v>
      </c>
      <c r="F32" s="18">
        <v>46000</v>
      </c>
      <c r="G32" s="18">
        <v>46000</v>
      </c>
      <c r="H32" s="18">
        <v>46000</v>
      </c>
      <c r="I32" s="18">
        <v>46000</v>
      </c>
      <c r="J32" s="18">
        <v>46000</v>
      </c>
      <c r="K32" s="18">
        <v>46000</v>
      </c>
      <c r="L32" s="18">
        <v>46000</v>
      </c>
      <c r="M32" s="18">
        <v>46000</v>
      </c>
      <c r="N32" s="18">
        <v>46000</v>
      </c>
      <c r="O32" s="18">
        <v>46000</v>
      </c>
      <c r="P32" s="18">
        <v>46000</v>
      </c>
      <c r="Q32" s="10"/>
      <c r="R32" s="9"/>
      <c r="S32" s="9"/>
    </row>
    <row r="33" spans="1:19" x14ac:dyDescent="0.25">
      <c r="B33" s="26"/>
      <c r="C33" s="25" t="s">
        <v>48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0"/>
      <c r="R33" s="9"/>
      <c r="S33" s="9"/>
    </row>
    <row r="34" spans="1:19" ht="45" x14ac:dyDescent="0.25">
      <c r="B34" s="26"/>
      <c r="C34" s="25" t="s">
        <v>49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0"/>
      <c r="R34" s="9"/>
      <c r="S34" s="9"/>
    </row>
    <row r="35" spans="1:19" ht="15" customHeight="1" x14ac:dyDescent="0.25">
      <c r="B35" s="32" t="s">
        <v>18</v>
      </c>
      <c r="C35" s="33"/>
      <c r="D35" s="15">
        <f>SUM(D36:D39)</f>
        <v>2249000</v>
      </c>
      <c r="E35" s="15">
        <f t="shared" ref="E35:P35" si="6">SUM(E36:E39)</f>
        <v>187416.67</v>
      </c>
      <c r="F35" s="15">
        <f t="shared" si="6"/>
        <v>187416.67</v>
      </c>
      <c r="G35" s="15">
        <f t="shared" si="6"/>
        <v>187416.67</v>
      </c>
      <c r="H35" s="15">
        <f t="shared" si="6"/>
        <v>187416.67</v>
      </c>
      <c r="I35" s="15">
        <f t="shared" si="6"/>
        <v>187416.67</v>
      </c>
      <c r="J35" s="15">
        <f t="shared" si="6"/>
        <v>187416.67</v>
      </c>
      <c r="K35" s="15">
        <f t="shared" si="6"/>
        <v>187416.67</v>
      </c>
      <c r="L35" s="15">
        <f t="shared" si="6"/>
        <v>187416.67</v>
      </c>
      <c r="M35" s="15">
        <f t="shared" si="6"/>
        <v>187416.67</v>
      </c>
      <c r="N35" s="15">
        <f t="shared" si="6"/>
        <v>187416.67</v>
      </c>
      <c r="O35" s="15">
        <f t="shared" si="6"/>
        <v>187416.67</v>
      </c>
      <c r="P35" s="15">
        <f t="shared" si="6"/>
        <v>187416.63</v>
      </c>
      <c r="Q35" s="10"/>
      <c r="R35" s="9"/>
      <c r="S35" s="9"/>
    </row>
    <row r="36" spans="1:19" x14ac:dyDescent="0.25">
      <c r="B36" s="26"/>
      <c r="C36" s="25" t="s">
        <v>18</v>
      </c>
      <c r="D36" s="18">
        <v>2249000</v>
      </c>
      <c r="E36" s="18">
        <v>187416.67</v>
      </c>
      <c r="F36" s="18">
        <v>187416.67</v>
      </c>
      <c r="G36" s="18">
        <v>187416.67</v>
      </c>
      <c r="H36" s="18">
        <v>187416.67</v>
      </c>
      <c r="I36" s="18">
        <v>187416.67</v>
      </c>
      <c r="J36" s="18">
        <v>187416.67</v>
      </c>
      <c r="K36" s="18">
        <v>187416.67</v>
      </c>
      <c r="L36" s="18">
        <v>187416.67</v>
      </c>
      <c r="M36" s="18">
        <v>187416.67</v>
      </c>
      <c r="N36" s="18">
        <v>187416.67</v>
      </c>
      <c r="O36" s="18">
        <v>187416.67</v>
      </c>
      <c r="P36" s="18">
        <v>187416.63</v>
      </c>
      <c r="Q36" s="8"/>
      <c r="R36" s="9"/>
      <c r="S36" s="9"/>
    </row>
    <row r="37" spans="1:19" x14ac:dyDescent="0.25">
      <c r="B37" s="26"/>
      <c r="C37" s="25" t="s">
        <v>50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8"/>
      <c r="R37" s="9"/>
      <c r="S37" s="9"/>
    </row>
    <row r="38" spans="1:19" x14ac:dyDescent="0.25">
      <c r="B38" s="26"/>
      <c r="C38" s="25" t="s">
        <v>26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0"/>
      <c r="R38" s="9"/>
      <c r="S38" s="9"/>
    </row>
    <row r="39" spans="1:19" ht="45" x14ac:dyDescent="0.25">
      <c r="B39" s="26"/>
      <c r="C39" s="25" t="s">
        <v>51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0"/>
      <c r="R39" s="9"/>
      <c r="S39" s="9"/>
    </row>
    <row r="40" spans="1:19" ht="30" customHeight="1" x14ac:dyDescent="0.25">
      <c r="A40" s="12"/>
      <c r="B40" s="36" t="s">
        <v>52</v>
      </c>
      <c r="C40" s="37"/>
      <c r="D40" s="20">
        <f>SUM(D41:D49)</f>
        <v>0</v>
      </c>
      <c r="E40" s="20">
        <f t="shared" ref="E40:P40" si="7">SUM(E41:E49)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20">
        <f t="shared" si="7"/>
        <v>0</v>
      </c>
      <c r="J40" s="20">
        <f t="shared" si="7"/>
        <v>0</v>
      </c>
      <c r="K40" s="20">
        <f t="shared" si="7"/>
        <v>0</v>
      </c>
      <c r="L40" s="20">
        <f t="shared" si="7"/>
        <v>0</v>
      </c>
      <c r="M40" s="20">
        <f t="shared" si="7"/>
        <v>0</v>
      </c>
      <c r="N40" s="20">
        <f t="shared" si="7"/>
        <v>0</v>
      </c>
      <c r="O40" s="20">
        <f t="shared" si="7"/>
        <v>0</v>
      </c>
      <c r="P40" s="20">
        <f t="shared" si="7"/>
        <v>0</v>
      </c>
      <c r="Q40" s="10"/>
      <c r="R40" s="9"/>
      <c r="S40" s="9"/>
    </row>
    <row r="41" spans="1:19" ht="30" x14ac:dyDescent="0.25">
      <c r="B41" s="26"/>
      <c r="C41" s="25" t="s">
        <v>66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0"/>
      <c r="R41" s="9"/>
      <c r="S41" s="9"/>
    </row>
    <row r="42" spans="1:19" ht="30" x14ac:dyDescent="0.25">
      <c r="B42" s="26"/>
      <c r="C42" s="25" t="s">
        <v>67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0"/>
      <c r="R42" s="9"/>
      <c r="S42" s="9"/>
    </row>
    <row r="43" spans="1:19" ht="45" x14ac:dyDescent="0.25">
      <c r="B43" s="26"/>
      <c r="C43" s="25" t="s">
        <v>68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0"/>
      <c r="R43" s="9"/>
      <c r="S43" s="9"/>
    </row>
    <row r="44" spans="1:19" ht="45" x14ac:dyDescent="0.25">
      <c r="B44" s="26"/>
      <c r="C44" s="25" t="s">
        <v>69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0"/>
      <c r="R44" s="9"/>
      <c r="S44" s="9"/>
    </row>
    <row r="45" spans="1:19" ht="45" x14ac:dyDescent="0.25">
      <c r="B45" s="22"/>
      <c r="C45" s="23" t="s">
        <v>70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0"/>
      <c r="R45" s="9"/>
      <c r="S45" s="9"/>
    </row>
    <row r="46" spans="1:19" ht="45" x14ac:dyDescent="0.25">
      <c r="B46" s="26"/>
      <c r="C46" s="25" t="s">
        <v>71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0"/>
      <c r="R46" s="9"/>
      <c r="S46" s="9"/>
    </row>
    <row r="47" spans="1:19" ht="45" x14ac:dyDescent="0.25">
      <c r="B47" s="26"/>
      <c r="C47" s="25" t="s">
        <v>72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0"/>
      <c r="R47" s="9"/>
      <c r="S47" s="9"/>
    </row>
    <row r="48" spans="1:19" ht="45" x14ac:dyDescent="0.25">
      <c r="B48" s="26"/>
      <c r="C48" s="25" t="s">
        <v>73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0"/>
      <c r="R48" s="9"/>
      <c r="S48" s="9"/>
    </row>
    <row r="49" spans="1:19" x14ac:dyDescent="0.25">
      <c r="B49" s="26"/>
      <c r="C49" s="25" t="s">
        <v>53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0"/>
      <c r="R49" s="9"/>
      <c r="S49" s="9"/>
    </row>
    <row r="50" spans="1:19" s="12" customFormat="1" ht="57.75" customHeight="1" x14ac:dyDescent="0.25">
      <c r="B50" s="30" t="s">
        <v>32</v>
      </c>
      <c r="C50" s="31"/>
      <c r="D50" s="20">
        <f>SUM(D51:D55)</f>
        <v>204816000</v>
      </c>
      <c r="E50" s="20">
        <f t="shared" ref="E50:P50" si="8">SUM(E51:E55)</f>
        <v>17068000</v>
      </c>
      <c r="F50" s="20">
        <f t="shared" si="8"/>
        <v>17068000</v>
      </c>
      <c r="G50" s="20">
        <f t="shared" si="8"/>
        <v>17068000</v>
      </c>
      <c r="H50" s="20">
        <f t="shared" si="8"/>
        <v>17068000</v>
      </c>
      <c r="I50" s="20">
        <f t="shared" si="8"/>
        <v>17068000</v>
      </c>
      <c r="J50" s="20">
        <f t="shared" si="8"/>
        <v>17068000</v>
      </c>
      <c r="K50" s="20">
        <f t="shared" si="8"/>
        <v>17068000</v>
      </c>
      <c r="L50" s="20">
        <f t="shared" si="8"/>
        <v>17068000</v>
      </c>
      <c r="M50" s="20">
        <f t="shared" si="8"/>
        <v>17068000</v>
      </c>
      <c r="N50" s="20">
        <f t="shared" si="8"/>
        <v>17068000</v>
      </c>
      <c r="O50" s="20">
        <f t="shared" si="8"/>
        <v>17068000</v>
      </c>
      <c r="P50" s="20">
        <f t="shared" si="8"/>
        <v>17068000</v>
      </c>
      <c r="Q50" s="13"/>
      <c r="R50" s="9"/>
      <c r="S50" s="14"/>
    </row>
    <row r="51" spans="1:19" x14ac:dyDescent="0.25">
      <c r="B51" s="26"/>
      <c r="C51" s="25" t="s">
        <v>27</v>
      </c>
      <c r="D51" s="18">
        <v>112591000</v>
      </c>
      <c r="E51" s="18">
        <v>9382583.3300000001</v>
      </c>
      <c r="F51" s="18">
        <v>9382583.3300000001</v>
      </c>
      <c r="G51" s="18">
        <v>9382583.3300000001</v>
      </c>
      <c r="H51" s="18">
        <v>9382583.3300000001</v>
      </c>
      <c r="I51" s="18">
        <v>9382583.3300000001</v>
      </c>
      <c r="J51" s="18">
        <v>9382583.3300000001</v>
      </c>
      <c r="K51" s="18">
        <v>9382583.3300000001</v>
      </c>
      <c r="L51" s="18">
        <v>9382583.3300000001</v>
      </c>
      <c r="M51" s="18">
        <v>9382583.3300000001</v>
      </c>
      <c r="N51" s="18">
        <v>9382583.3300000001</v>
      </c>
      <c r="O51" s="18">
        <v>9382583.3300000001</v>
      </c>
      <c r="P51" s="18">
        <v>9382583.3699999992</v>
      </c>
      <c r="Q51" s="10"/>
      <c r="R51" s="9"/>
      <c r="S51" s="9"/>
    </row>
    <row r="52" spans="1:19" x14ac:dyDescent="0.25">
      <c r="B52" s="26"/>
      <c r="C52" s="25" t="s">
        <v>28</v>
      </c>
      <c r="D52" s="18">
        <v>87819000</v>
      </c>
      <c r="E52" s="18">
        <v>7318250</v>
      </c>
      <c r="F52" s="18">
        <v>7318250</v>
      </c>
      <c r="G52" s="18">
        <v>7318250</v>
      </c>
      <c r="H52" s="18">
        <v>7318250</v>
      </c>
      <c r="I52" s="18">
        <v>7318250</v>
      </c>
      <c r="J52" s="18">
        <v>7318250</v>
      </c>
      <c r="K52" s="18">
        <v>7318250</v>
      </c>
      <c r="L52" s="18">
        <v>7318250</v>
      </c>
      <c r="M52" s="18">
        <v>7318250</v>
      </c>
      <c r="N52" s="18">
        <v>7318250</v>
      </c>
      <c r="O52" s="18">
        <v>7318250</v>
      </c>
      <c r="P52" s="18">
        <v>7318250</v>
      </c>
      <c r="Q52" s="10"/>
      <c r="R52" s="9"/>
      <c r="S52" s="9"/>
    </row>
    <row r="53" spans="1:19" x14ac:dyDescent="0.25">
      <c r="B53" s="26"/>
      <c r="C53" s="25" t="s">
        <v>29</v>
      </c>
      <c r="D53" s="18">
        <v>3200000</v>
      </c>
      <c r="E53" s="18">
        <v>266666.67</v>
      </c>
      <c r="F53" s="18">
        <v>266666.67</v>
      </c>
      <c r="G53" s="18">
        <v>266666.67</v>
      </c>
      <c r="H53" s="18">
        <v>266666.67</v>
      </c>
      <c r="I53" s="18">
        <v>266666.67</v>
      </c>
      <c r="J53" s="18">
        <v>266666.67</v>
      </c>
      <c r="K53" s="18">
        <v>266666.67</v>
      </c>
      <c r="L53" s="18">
        <v>266666.67</v>
      </c>
      <c r="M53" s="18">
        <v>266666.67</v>
      </c>
      <c r="N53" s="18">
        <v>266666.67</v>
      </c>
      <c r="O53" s="18">
        <v>266666.67</v>
      </c>
      <c r="P53" s="18">
        <v>266666.63</v>
      </c>
      <c r="Q53" s="8"/>
      <c r="R53" s="9"/>
      <c r="S53" s="9"/>
    </row>
    <row r="54" spans="1:19" x14ac:dyDescent="0.25">
      <c r="B54" s="26"/>
      <c r="C54" s="25" t="s">
        <v>30</v>
      </c>
      <c r="D54" s="18">
        <v>1206000</v>
      </c>
      <c r="E54" s="18">
        <v>100500</v>
      </c>
      <c r="F54" s="18">
        <v>100500</v>
      </c>
      <c r="G54" s="18">
        <v>100500</v>
      </c>
      <c r="H54" s="18">
        <v>100500</v>
      </c>
      <c r="I54" s="18">
        <v>100500</v>
      </c>
      <c r="J54" s="18">
        <v>100500</v>
      </c>
      <c r="K54" s="18">
        <v>100500</v>
      </c>
      <c r="L54" s="18">
        <v>100500</v>
      </c>
      <c r="M54" s="18">
        <v>100500</v>
      </c>
      <c r="N54" s="18">
        <v>100500</v>
      </c>
      <c r="O54" s="18">
        <v>100500</v>
      </c>
      <c r="P54" s="18">
        <v>100500</v>
      </c>
      <c r="Q54" s="10"/>
      <c r="R54" s="9"/>
      <c r="S54" s="9"/>
    </row>
    <row r="55" spans="1:19" x14ac:dyDescent="0.25">
      <c r="B55" s="26"/>
      <c r="C55" s="25" t="s">
        <v>54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0"/>
      <c r="R55" s="9"/>
      <c r="S55" s="9"/>
    </row>
    <row r="56" spans="1:19" x14ac:dyDescent="0.25">
      <c r="A56" s="12"/>
      <c r="B56" s="30" t="s">
        <v>55</v>
      </c>
      <c r="C56" s="31"/>
      <c r="D56" s="20">
        <f>SUM(D57:D63)</f>
        <v>0</v>
      </c>
      <c r="E56" s="20">
        <f t="shared" ref="E56:P56" si="9">SUM(E57:E63)</f>
        <v>0</v>
      </c>
      <c r="F56" s="20">
        <f t="shared" si="9"/>
        <v>0</v>
      </c>
      <c r="G56" s="20">
        <f t="shared" si="9"/>
        <v>0</v>
      </c>
      <c r="H56" s="20">
        <f t="shared" si="9"/>
        <v>0</v>
      </c>
      <c r="I56" s="20">
        <f t="shared" si="9"/>
        <v>0</v>
      </c>
      <c r="J56" s="20">
        <f t="shared" si="9"/>
        <v>0</v>
      </c>
      <c r="K56" s="20">
        <f t="shared" si="9"/>
        <v>0</v>
      </c>
      <c r="L56" s="20">
        <f t="shared" si="9"/>
        <v>0</v>
      </c>
      <c r="M56" s="20">
        <f t="shared" si="9"/>
        <v>0</v>
      </c>
      <c r="N56" s="20">
        <f t="shared" si="9"/>
        <v>0</v>
      </c>
      <c r="O56" s="20">
        <f t="shared" si="9"/>
        <v>0</v>
      </c>
      <c r="P56" s="20">
        <f t="shared" si="9"/>
        <v>0</v>
      </c>
      <c r="Q56" s="10"/>
      <c r="R56" s="9"/>
      <c r="S56" s="9"/>
    </row>
    <row r="57" spans="1:19" x14ac:dyDescent="0.25">
      <c r="A57" s="12"/>
      <c r="B57" s="29"/>
      <c r="C57" s="27" t="s">
        <v>56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10"/>
      <c r="R57" s="9"/>
      <c r="S57" s="9"/>
    </row>
    <row r="58" spans="1:19" x14ac:dyDescent="0.25">
      <c r="B58" s="26"/>
      <c r="C58" s="25" t="s">
        <v>57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0"/>
      <c r="R58" s="9"/>
      <c r="S58" s="9"/>
    </row>
    <row r="59" spans="1:19" x14ac:dyDescent="0.25">
      <c r="B59" s="26"/>
      <c r="C59" s="25" t="s">
        <v>58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0"/>
      <c r="R59" s="9"/>
      <c r="S59" s="9"/>
    </row>
    <row r="60" spans="1:19" x14ac:dyDescent="0.25">
      <c r="B60" s="26"/>
      <c r="C60" s="25" t="s">
        <v>59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0"/>
      <c r="R60" s="9"/>
      <c r="S60" s="9"/>
    </row>
    <row r="61" spans="1:19" x14ac:dyDescent="0.25">
      <c r="B61" s="26"/>
      <c r="C61" s="25" t="s">
        <v>60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0"/>
      <c r="R61" s="9"/>
      <c r="S61" s="9"/>
    </row>
    <row r="62" spans="1:19" ht="30" x14ac:dyDescent="0.25">
      <c r="B62" s="26"/>
      <c r="C62" s="25" t="s">
        <v>61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0"/>
      <c r="R62" s="9"/>
      <c r="S62" s="9"/>
    </row>
    <row r="63" spans="1:19" ht="33" customHeight="1" x14ac:dyDescent="0.25">
      <c r="B63" s="26"/>
      <c r="C63" s="25" t="s">
        <v>62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0"/>
      <c r="R63" s="9"/>
      <c r="S63" s="9"/>
    </row>
    <row r="64" spans="1:19" x14ac:dyDescent="0.25">
      <c r="B64" s="32" t="s">
        <v>19</v>
      </c>
      <c r="C64" s="33"/>
      <c r="D64" s="15">
        <f>SUM(D65:D67)</f>
        <v>0</v>
      </c>
      <c r="E64" s="15">
        <f t="shared" ref="E64:P64" si="10">SUM(E65:E67)</f>
        <v>0</v>
      </c>
      <c r="F64" s="15">
        <f t="shared" si="10"/>
        <v>0</v>
      </c>
      <c r="G64" s="15">
        <f t="shared" si="10"/>
        <v>0</v>
      </c>
      <c r="H64" s="15">
        <f t="shared" si="10"/>
        <v>0</v>
      </c>
      <c r="I64" s="15">
        <f t="shared" si="10"/>
        <v>0</v>
      </c>
      <c r="J64" s="15">
        <f t="shared" si="10"/>
        <v>0</v>
      </c>
      <c r="K64" s="15">
        <f t="shared" si="10"/>
        <v>0</v>
      </c>
      <c r="L64" s="15">
        <f t="shared" si="10"/>
        <v>0</v>
      </c>
      <c r="M64" s="15">
        <f t="shared" si="10"/>
        <v>0</v>
      </c>
      <c r="N64" s="15">
        <f t="shared" si="10"/>
        <v>0</v>
      </c>
      <c r="O64" s="15">
        <f t="shared" si="10"/>
        <v>0</v>
      </c>
      <c r="P64" s="15">
        <f t="shared" si="10"/>
        <v>0</v>
      </c>
      <c r="Q64" s="10"/>
      <c r="R64" s="9"/>
      <c r="S64" s="9"/>
    </row>
    <row r="65" spans="2:19" x14ac:dyDescent="0.25">
      <c r="B65" s="28"/>
      <c r="C65" s="25" t="s">
        <v>33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0"/>
      <c r="R65" s="9"/>
      <c r="S65" s="9"/>
    </row>
    <row r="66" spans="2:19" x14ac:dyDescent="0.25">
      <c r="B66" s="28"/>
      <c r="C66" s="25" t="s">
        <v>63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0"/>
      <c r="R66" s="9"/>
      <c r="S66" s="9"/>
    </row>
    <row r="67" spans="2:19" x14ac:dyDescent="0.25">
      <c r="B67" s="26"/>
      <c r="C67" s="25" t="s">
        <v>64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0"/>
      <c r="R67" s="9"/>
      <c r="S67" s="9"/>
    </row>
    <row r="68" spans="2:19" x14ac:dyDescent="0.25">
      <c r="Q68" s="10"/>
      <c r="R68" s="9"/>
      <c r="S68" s="9"/>
    </row>
    <row r="69" spans="2:19" x14ac:dyDescent="0.25">
      <c r="Q69" s="8"/>
      <c r="R69" s="9"/>
      <c r="S69" s="9"/>
    </row>
    <row r="70" spans="2:19" x14ac:dyDescent="0.25">
      <c r="Q70" s="10"/>
      <c r="R70" s="9"/>
      <c r="S70" s="9"/>
    </row>
    <row r="71" spans="2:19" x14ac:dyDescent="0.25">
      <c r="Q71" s="10"/>
    </row>
  </sheetData>
  <mergeCells count="13">
    <mergeCell ref="B2:P2"/>
    <mergeCell ref="B3:C3"/>
    <mergeCell ref="B4:C4"/>
    <mergeCell ref="B31:C31"/>
    <mergeCell ref="B5:C5"/>
    <mergeCell ref="B24:C24"/>
    <mergeCell ref="B56:C56"/>
    <mergeCell ref="B64:C64"/>
    <mergeCell ref="B35:C35"/>
    <mergeCell ref="B21:C21"/>
    <mergeCell ref="B15:C15"/>
    <mergeCell ref="B50:C50"/>
    <mergeCell ref="B40:C40"/>
  </mergeCells>
  <pageMargins left="0.7" right="0.7" top="0.75" bottom="0.75" header="0.3" footer="0.3"/>
  <pageSetup paperSize="122" scale="51" fitToHeight="0" orientation="landscape" r:id="rId1"/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CIBM</vt:lpstr>
      <vt:lpstr>CIBM!Área_de_impresión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cp:lastPrinted>2022-07-27T18:12:09Z</cp:lastPrinted>
  <dcterms:created xsi:type="dcterms:W3CDTF">2018-03-20T16:35:08Z</dcterms:created>
  <dcterms:modified xsi:type="dcterms:W3CDTF">2022-07-27T18:12:34Z</dcterms:modified>
</cp:coreProperties>
</file>