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N2021 SMAPA\"/>
    </mc:Choice>
  </mc:AlternateContent>
  <bookViews>
    <workbookView xWindow="-120" yWindow="-120" windowWidth="20736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B45" i="2" l="1"/>
  <c r="B61" i="2" s="1"/>
  <c r="B65" i="2" s="1"/>
  <c r="C61" i="2"/>
  <c r="C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<sst xmlns="http://schemas.openxmlformats.org/spreadsheetml/2006/main" count="58" uniqueCount="50">
  <si>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</si>
  <si>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</si>
  <si>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</si>
  <si>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</si>
  <si>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</si>
  <si>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</si>
  <si>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</si>
  <si>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</si>
  <si>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</si>
  <si>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</si>
  <si>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</si>
  <si>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</si>
  <si>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</si>
  <si>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</si>
  <si>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</si>
  <si>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</si>
  <si>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</si>
  <si>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</si>
  <si>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</si>
  <si>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</si>
  <si>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</si>
  <si>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</si>
  <si>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</si>
  <si>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</si>
  <si>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</si>
  <si>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</si>
  <si>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</si>
  <si>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</si>
  <si>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</si>
  <si>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</si>
  <si>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</si>
  <si>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</si>
  <si>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</si>
  <si>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</si>
  <si>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</si>
  <si>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</si>
  <si>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</si>
  <si>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</si>
  <si>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</si>
  <si>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</si>
  <si>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</si>
  <si>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</si>
  <si>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</si>
  <si>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</si>
  <si>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</si>
  <si>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</si>
  <si>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</si>
  <si>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</si>
  <si>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</si>
  <si>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SISTEMA DE AGUA POTABLE Y ALCANTARILLADO
ESTADO DE FLUJO DE EFECTIVO
 DEL 01 DE ENERO DEL 2021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</si>
</sst>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1127760</xdr:colOff>
      <xdr:row>68</xdr:row>
      <xdr:rowOff>15240</xdr:rowOff>
    </xdr:from>
    <xdr:to>
      <xdr:col>2</xdr:col>
      <xdr:colOff>685800</xdr:colOff>
      <xdr:row>76</xdr:row>
      <xdr:rowOff>15240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42929" b="14141"/>
        <a:stretch/>
      </xdr:blipFill>
      <xdr:spPr>
        <a:xfrm>
          <a:off x="1127760" y="10157460"/>
          <a:ext cx="578358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64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SUM(B5:B14)</f>
        <v>46635006.509999998</v>
      </c>
      <c r="C4" s="7">
        <f>SUM(C5:C14)</f>
        <v>39543891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40487715.909999996</v>
      </c>
      <c r="C8" s="9">
        <v>33489693.34</v>
      </c>
    </row>
    <row r="9" spans="1:3" ht="11.25" customHeight="1" x14ac:dyDescent="0.2">
      <c r="A9" s="8" t="s">
        <v>35</v>
      </c>
      <c r="B9" s="9">
        <v>0</v>
      </c>
      <c r="C9" s="9">
        <v>0</v>
      </c>
    </row>
    <row r="10" spans="1:3" ht="11.25" customHeight="1" x14ac:dyDescent="0.2">
      <c r="A10" s="8" t="s">
        <v>36</v>
      </c>
      <c r="B10" s="9">
        <v>2142748.36</v>
      </c>
      <c r="C10" s="9">
        <v>710297.16</v>
      </c>
    </row>
    <row r="11" spans="1:3" ht="11.25" customHeight="1" x14ac:dyDescent="0.2">
      <c r="A11" s="8" t="s">
        <v>37</v>
      </c>
      <c r="B11" s="9">
        <v>3590941.24</v>
      </c>
      <c r="C11" s="9">
        <v>5343900.5</v>
      </c>
    </row>
    <row r="12" spans="1:3" ht="20.399999999999999" x14ac:dyDescent="0.2">
      <c r="A12" s="8" t="s">
        <v>40</v>
      </c>
      <c r="B12" s="9">
        <v>0</v>
      </c>
      <c r="C12" s="9">
        <v>0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413601</v>
      </c>
      <c r="C14" s="9">
        <v>0</v>
      </c>
    </row>
    <row r="15" spans="1:3" ht="11.25" customHeight="1" x14ac:dyDescent="0.2">
      <c r="A15" s="10"/>
      <c r="B15" s="11"/>
      <c r="C15" s="11"/>
    </row>
    <row r="16" spans="1:3" ht="11.25" customHeight="1" x14ac:dyDescent="0.2">
      <c r="A16" s="6" t="s">
        <v>6</v>
      </c>
      <c r="B16" s="7">
        <f>SUM(B17:B32)</f>
        <v>37851773.060000002</v>
      </c>
      <c r="C16" s="7">
        <f>SUM(C17:C32)</f>
        <v>37330854.859999999</v>
      </c>
    </row>
    <row r="17" spans="1:3" ht="11.25" customHeight="1" x14ac:dyDescent="0.2">
      <c r="A17" s="8" t="s">
        <v>7</v>
      </c>
      <c r="B17" s="9">
        <v>16474266.08</v>
      </c>
      <c r="C17" s="9">
        <v>15626244.130000001</v>
      </c>
    </row>
    <row r="18" spans="1:3" ht="11.25" customHeight="1" x14ac:dyDescent="0.2">
      <c r="A18" s="8" t="s">
        <v>8</v>
      </c>
      <c r="B18" s="9">
        <v>5511062.5300000003</v>
      </c>
      <c r="C18" s="9">
        <v>7986740.0199999996</v>
      </c>
    </row>
    <row r="19" spans="1:3" ht="11.25" customHeight="1" x14ac:dyDescent="0.2">
      <c r="A19" s="8" t="s">
        <v>9</v>
      </c>
      <c r="B19" s="9">
        <v>15866444.449999999</v>
      </c>
      <c r="C19" s="9">
        <v>13717870.710000001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0</v>
      </c>
      <c r="C21" s="9">
        <v>0</v>
      </c>
    </row>
    <row r="22" spans="1:3" ht="11.25" customHeight="1" x14ac:dyDescent="0.2">
      <c r="A22" s="8" t="s">
        <v>42</v>
      </c>
      <c r="B22" s="9">
        <v>0</v>
      </c>
      <c r="C22" s="9">
        <v>0</v>
      </c>
    </row>
    <row r="23" spans="1:3" ht="11.25" customHeight="1" x14ac:dyDescent="0.2">
      <c r="A23" s="8" t="s">
        <v>12</v>
      </c>
      <c r="B23" s="9">
        <v>0</v>
      </c>
      <c r="C23" s="9">
        <v>0</v>
      </c>
    </row>
    <row r="24" spans="1:3" ht="11.25" customHeight="1" x14ac:dyDescent="0.2">
      <c r="A24" s="8" t="s">
        <v>13</v>
      </c>
      <c r="B24" s="9">
        <v>0</v>
      </c>
      <c r="C24" s="9">
        <v>0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0</v>
      </c>
      <c r="C31" s="9">
        <v>0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44</v>
      </c>
      <c r="B33" s="7">
        <f>B4-B16</f>
        <v>8783233.4499999955</v>
      </c>
      <c r="C33" s="7">
        <f>C4-C16</f>
        <v>2213036.1400000006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47</v>
      </c>
      <c r="B35" s="11"/>
      <c r="C35" s="11"/>
    </row>
    <row r="36" spans="1:3" ht="11.25" customHeight="1" x14ac:dyDescent="0.2">
      <c r="A36" s="6" t="s">
        <v>1</v>
      </c>
      <c r="B36" s="16">
        <f>B37+B38+B39</f>
        <v>180332.37</v>
      </c>
      <c r="C36" s="16">
        <f>C37+C38+C39</f>
        <v>30020358.649999999</v>
      </c>
    </row>
    <row r="37" spans="1:3" ht="11.25" customHeight="1" x14ac:dyDescent="0.2">
      <c r="A37" s="8" t="s">
        <v>21</v>
      </c>
      <c r="B37" s="9">
        <v>0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0</v>
      </c>
    </row>
    <row r="39" spans="1:3" ht="11.25" customHeight="1" x14ac:dyDescent="0.2">
      <c r="A39" s="8" t="s">
        <v>23</v>
      </c>
      <c r="B39" s="9">
        <v>180332.37</v>
      </c>
      <c r="C39" s="9">
        <v>30020358.649999999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6</v>
      </c>
      <c r="B41" s="7">
        <f>B42+B43+B44</f>
        <v>5547774.1300000008</v>
      </c>
      <c r="C41" s="7">
        <f>C42+C43+C44</f>
        <v>21783999.649999999</v>
      </c>
    </row>
    <row r="42" spans="1:3" ht="11.25" customHeight="1" x14ac:dyDescent="0.2">
      <c r="A42" s="8" t="s">
        <v>21</v>
      </c>
      <c r="B42" s="9">
        <v>4339233.6900000004</v>
      </c>
      <c r="C42" s="9">
        <v>14778650.52</v>
      </c>
    </row>
    <row r="43" spans="1:3" ht="11.25" customHeight="1" x14ac:dyDescent="0.2">
      <c r="A43" s="8" t="s">
        <v>22</v>
      </c>
      <c r="B43" s="9">
        <v>1208540.44</v>
      </c>
      <c r="C43" s="9">
        <v>7005349.1299999999</v>
      </c>
    </row>
    <row r="44" spans="1:3" ht="11.25" customHeight="1" x14ac:dyDescent="0.2">
      <c r="A44" s="8" t="s">
        <v>24</v>
      </c>
      <c r="B44" s="9">
        <v>0</v>
      </c>
      <c r="C44" s="9">
        <v>0</v>
      </c>
    </row>
    <row r="45" spans="1:3" ht="11.25" customHeight="1" x14ac:dyDescent="0.2">
      <c r="A45" s="4" t="s">
        <v>45</v>
      </c>
      <c r="B45" s="7">
        <f>B36-B41</f>
        <v>-5367441.7600000007</v>
      </c>
      <c r="C45" s="7">
        <f>C36-C41</f>
        <v>8236359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48</v>
      </c>
      <c r="B47" s="11"/>
      <c r="C47" s="11"/>
    </row>
    <row r="48" spans="1:3" ht="11.25" customHeight="1" x14ac:dyDescent="0.2">
      <c r="A48" s="6" t="s">
        <v>1</v>
      </c>
      <c r="B48" s="7">
        <f>B49+B52</f>
        <v>101042796.87</v>
      </c>
      <c r="C48" s="7">
        <f>C49+C52</f>
        <v>6835058.5099999998</v>
      </c>
    </row>
    <row r="49" spans="1:3" ht="11.25" customHeight="1" x14ac:dyDescent="0.2">
      <c r="A49" s="8" t="s">
        <v>25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101042796.87</v>
      </c>
      <c r="C52" s="9">
        <v>6835058.5099999998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6</v>
      </c>
      <c r="B54" s="7">
        <f>B55+B58</f>
        <v>103172944.06</v>
      </c>
      <c r="C54" s="7">
        <f>C55+C58</f>
        <v>17153124.34</v>
      </c>
    </row>
    <row r="55" spans="1:3" ht="11.25" customHeight="1" x14ac:dyDescent="0.2">
      <c r="A55" s="8" t="s">
        <v>29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26</v>
      </c>
      <c r="B56" s="9">
        <v>0</v>
      </c>
      <c r="C56" s="9">
        <v>0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103172944.06</v>
      </c>
      <c r="C58" s="9">
        <v>17153124.34</v>
      </c>
    </row>
    <row r="59" spans="1:3" ht="11.25" customHeight="1" x14ac:dyDescent="0.2">
      <c r="A59" s="4" t="s">
        <v>46</v>
      </c>
      <c r="B59" s="7">
        <f>B48-B54</f>
        <v>-2130147.1899999976</v>
      </c>
      <c r="C59" s="7">
        <f>C48-C54</f>
        <v>-10318065.83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31</v>
      </c>
      <c r="B61" s="7">
        <f>B59+B45+B33</f>
        <v>1285644.4999999972</v>
      </c>
      <c r="C61" s="7">
        <f>C59+C45+C33</f>
        <v>131329.31000000052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32</v>
      </c>
      <c r="B63" s="7">
        <v>128247.41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33</v>
      </c>
      <c r="B65" s="7">
        <f>B63+B61</f>
        <v>1413891.9099999971</v>
      </c>
      <c r="C65" s="7">
        <f>C63+C61</f>
        <v>131329.31000000052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38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2022-02-28T14:39:52Z</cp:lastPrinted>
  <dcterms:created xsi:type="dcterms:W3CDTF">2012-12-11T20:31:36Z</dcterms:created>
  <dcterms:modified xsi:type="dcterms:W3CDTF">2022-02-28T16:35:20Z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