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 PUBLICA DIF 2022\3ER TRIMESTRE 2022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48" i="4" s="1"/>
  <c r="G26" i="4"/>
  <c r="F26" i="4"/>
  <c r="B28" i="4"/>
  <c r="C28" i="4"/>
  <c r="F48" i="4" l="1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<sst xmlns="http://schemas.openxmlformats.org/spreadsheetml/2006/main" count="59" uniqueCount="59">
  <si>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</si>
  <si>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</si>
  <si>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</si>
  <si>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</si>
  <si>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</si>
  <si>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</si>
  <si>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</si>
  <si>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</si>
  <si>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</si>
  <si>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</si>
  <si>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</si>
  <si>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</si>
  <si>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</si>
  <si>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</si>
  <si>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</si>
  <si>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</si>
  <si>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</si>
  <si>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</si>
  <si>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</si>
  <si>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</si>
  <si>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</si>
  <si>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</si>
  <si>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</si>
  <si>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</si>
  <si>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</si>
  <si>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</si>
  <si>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</si>
  <si>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</si>
  <si>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</si>
  <si>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</si>
  <si>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</si>
  <si>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</si>
  <si>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</si>
  <si>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</si>
  <si>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</si>
  <si>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</si>
  <si>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</si>
  <si>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</si>
  <si>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</si>
  <si>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</si>
  <si>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</si>
  <si>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</si>
  <si>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</si>
  <si>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</si>
  <si>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</si>
  <si>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</si>
  <si>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</si>
  <si>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</si>
  <si>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</si>
  <si>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</si>
  <si>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</si>
  <si>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</si>
  <si>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</si>
  <si>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</si>
  <si>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</si>
  <si>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</si>
  <si>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</si>
  <si>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</si>
  <si>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para el Desarrollo Integral de la Familia del Municipio de San José Iturbide, Gto.
Estado de Situación Financiera
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</si>
</sst>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tabSelected="1" zoomScaleNormal="100" zoomScaleSheetLayoutView="100" workbookViewId="0">
      <selection activeCell="B24" sqref="B24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2022</v>
      </c>
      <c r="C2" s="40">
        <v>2021</v>
      </c>
      <c r="D2" s="19"/>
      <c r="E2" s="18" t="s">
        <v>1</v>
      </c>
      <c r="F2" s="40">
        <v>2022</v>
      </c>
      <c r="G2" s="41">
        <v>2021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3081683.78</v>
      </c>
      <c r="C5" s="12">
        <v>1832997.39</v>
      </c>
      <c r="D5" s="17"/>
      <c r="E5" s="11" t="s">
        <v>41</v>
      </c>
      <c r="F5" s="12">
        <v>140224.91</v>
      </c>
      <c r="G5" s="5">
        <v>165814.21</v>
      </c>
    </row>
    <row r="6" spans="1:7" x14ac:dyDescent="0.2">
      <c r="A6" s="30" t="s">
        <v>28</v>
      </c>
      <c r="B6" s="12">
        <v>17314</v>
      </c>
      <c r="C6" s="12">
        <v>2314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176426.85</v>
      </c>
      <c r="C9" s="12">
        <v>178022.89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3275424.63</v>
      </c>
      <c r="C13" s="10">
        <f>SUM(C5:C11)</f>
        <v>2013334.2799999998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140224.91</v>
      </c>
      <c r="G14" s="5">
        <f>SUM(G5:G12)</f>
        <v>165814.21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6345.4</v>
      </c>
      <c r="C18" s="12">
        <v>6345.4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4183614.41</v>
      </c>
      <c r="C19" s="12">
        <v>4183614.41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87771</v>
      </c>
      <c r="C20" s="12">
        <v>87771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-2649457.52</v>
      </c>
      <c r="C21" s="12">
        <v>-2649457.52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1628273.2900000005</v>
      </c>
      <c r="C26" s="10">
        <f>SUM(C16:C24)</f>
        <v>1628273.2900000005</v>
      </c>
      <c r="D26" s="17"/>
      <c r="E26" s="39" t="s">
        <v>57</v>
      </c>
      <c r="F26" s="10">
        <f>SUM(F24+F14)</f>
        <v>140224.91</v>
      </c>
      <c r="G26" s="6">
        <f>SUM(G14+G24)</f>
        <v>165814.21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4903697.92</v>
      </c>
      <c r="C28" s="10">
        <f>C13+C26</f>
        <v>3641607.5700000003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347046.19</v>
      </c>
      <c r="G30" s="6">
        <f>SUM(G31:G33)</f>
        <v>347046.19</v>
      </c>
    </row>
    <row r="31" spans="1:7" x14ac:dyDescent="0.2">
      <c r="A31" s="31"/>
      <c r="B31" s="15"/>
      <c r="C31" s="15"/>
      <c r="D31" s="17"/>
      <c r="E31" s="11" t="s">
        <v>2</v>
      </c>
      <c r="F31" s="12">
        <v>347046.19</v>
      </c>
      <c r="G31" s="5">
        <v>347046.19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4547871.93</v>
      </c>
      <c r="G35" s="6">
        <f>SUM(G36:G40)</f>
        <v>3260192.2800000003</v>
      </c>
    </row>
    <row r="36" spans="1:7" x14ac:dyDescent="0.2">
      <c r="A36" s="31"/>
      <c r="B36" s="15"/>
      <c r="C36" s="15"/>
      <c r="D36" s="17"/>
      <c r="E36" s="11" t="s">
        <v>52</v>
      </c>
      <c r="F36" s="12">
        <v>1429463.29</v>
      </c>
      <c r="G36" s="5">
        <v>55491.08</v>
      </c>
    </row>
    <row r="37" spans="1:7" x14ac:dyDescent="0.2">
      <c r="A37" s="31"/>
      <c r="B37" s="15"/>
      <c r="C37" s="15"/>
      <c r="D37" s="17"/>
      <c r="E37" s="11" t="s">
        <v>19</v>
      </c>
      <c r="F37" s="12">
        <v>3118408.64</v>
      </c>
      <c r="G37" s="5">
        <v>3204701.2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4894918.12</v>
      </c>
      <c r="G46" s="5">
        <f>SUM(G42+G35+G30)</f>
        <v>3607238.47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5035143.03</v>
      </c>
      <c r="G48" s="20">
        <f>G46+G26</f>
        <v>3773052.68</v>
      </c>
    </row>
    <row r="49" spans="1:7" x14ac:dyDescent="0.2">
      <c r="A49" s="33"/>
      <c r="B49" s="34"/>
      <c r="C49" s="35"/>
      <c r="D49" s="35"/>
      <c r="E49" s="35"/>
      <c r="F49" s="35"/>
      <c r="G49" s="3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2018-03-04T05:00:29Z</cp:lastPrinted>
  <dcterms:created xsi:type="dcterms:W3CDTF">2012-12-11T20:26:08Z</dcterms:created>
  <dcterms:modified xsi:type="dcterms:W3CDTF">2022-10-20T21:35:15Z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