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<sst xmlns="http://schemas.openxmlformats.org/spreadsheetml/2006/main" count="59" uniqueCount="59">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</sst>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3081683.78</v>
      </c>
      <c r="C5" s="12">
        <v>1832997.39</v>
      </c>
      <c r="D5" s="17"/>
      <c r="E5" s="11" t="s">
        <v>41</v>
      </c>
      <c r="F5" s="12">
        <v>140224.91</v>
      </c>
      <c r="G5" s="5">
        <v>165814.21</v>
      </c>
    </row>
    <row r="6" spans="1:7" x14ac:dyDescent="0.2">
      <c r="A6" s="30" t="s">
        <v>28</v>
      </c>
      <c r="B6" s="12">
        <v>17314</v>
      </c>
      <c r="C6" s="12">
        <v>2314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176426.85</v>
      </c>
      <c r="C9" s="12">
        <v>178022.89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3275424.63</v>
      </c>
      <c r="C13" s="10">
        <f>SUM(C5:C11)</f>
        <v>2013334.2799999998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140224.91</v>
      </c>
      <c r="G14" s="5">
        <f>SUM(G5:G12)</f>
        <v>165814.21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6345.4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4183614.41</v>
      </c>
      <c r="C19" s="12">
        <v>4183614.41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87771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-2649457.52</v>
      </c>
      <c r="C21" s="12">
        <v>-2649457.52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1628273.2900000005</v>
      </c>
      <c r="C26" s="10">
        <f>SUM(C16:C24)</f>
        <v>1628273.2900000005</v>
      </c>
      <c r="D26" s="17"/>
      <c r="E26" s="39" t="s">
        <v>57</v>
      </c>
      <c r="F26" s="10">
        <f>SUM(F24+F14)</f>
        <v>140224.91</v>
      </c>
      <c r="G26" s="6">
        <f>SUM(G14+G24)</f>
        <v>165814.21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4903697.92</v>
      </c>
      <c r="C28" s="10">
        <f>C13+C26</f>
        <v>3641607.5700000003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347046.19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347046.19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4547871.93</v>
      </c>
      <c r="G35" s="6">
        <f>SUM(G36:G40)</f>
        <v>3260192.2800000003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1429463.29</v>
      </c>
      <c r="G36" s="5">
        <v>55491.08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3118408.64</v>
      </c>
      <c r="G37" s="5">
        <v>3204701.2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4894918.12</v>
      </c>
      <c r="G46" s="5">
        <f>SUM(G42+G35+G30)</f>
        <v>3607238.47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5035143.03</v>
      </c>
      <c r="G48" s="20">
        <f>G46+G26</f>
        <v>3773052.68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2022-10-20T21:35:15Z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