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EVAC 2021\CUENTA PUBLICA 2020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C24" i="1" l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<sst xmlns="http://schemas.openxmlformats.org/spreadsheetml/2006/main" count="45" uniqueCount="37">
  <si>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</si>
  <si>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</si>
  <si>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</si>
  <si>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</si>
  <si>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</si>
  <si>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</si>
  <si>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</si>
  <si>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</si>
  <si>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</si>
  <si>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</si>
  <si>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</si>
  <si>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</si>
  <si>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</si>
  <si>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</si>
  <si>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</si>
  <si>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</si>
  <si>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</si>
  <si>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</si>
  <si>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</si>
  <si>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</si>
  <si>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</si>
  <si>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</si>
  <si>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</si>
  <si>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</si>
  <si>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</si>
  <si>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</si>
  <si>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</si>
  <si>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</si>
  <si>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</si>
  <si>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</si>
  <si>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</si>
  <si>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</si>
  <si>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</si>
  <si>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</si>
  <si>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</si>
  <si>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</si>
  <si>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José Iturbide,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</si>
</sst>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14334888.640000001</v>
      </c>
      <c r="D3" s="3">
        <f t="shared" ref="D3:E3" si="0">SUM(D4:D13)</f>
        <v>17391076.039999999</v>
      </c>
      <c r="E3" s="4">
        <f t="shared" si="0"/>
        <v>17391076.039999999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4013400</v>
      </c>
      <c r="D10" s="6">
        <v>7498705.5300000003</v>
      </c>
      <c r="E10" s="7">
        <v>7498705.5300000003</v>
      </c>
    </row>
    <row r="11" spans="1:5" x14ac:dyDescent="0.2">
      <c r="A11" s="5"/>
      <c r="B11" s="14" t="s">
        <v>8</v>
      </c>
      <c r="C11" s="6">
        <v>1230000</v>
      </c>
      <c r="D11" s="6">
        <v>800881.87</v>
      </c>
      <c r="E11" s="7">
        <v>800881.87</v>
      </c>
    </row>
    <row r="12" spans="1:5" x14ac:dyDescent="0.2">
      <c r="A12" s="5"/>
      <c r="B12" s="14" t="s">
        <v>9</v>
      </c>
      <c r="C12" s="6">
        <v>9091488.6400000006</v>
      </c>
      <c r="D12" s="6">
        <v>9091488.6400000006</v>
      </c>
      <c r="E12" s="7">
        <v>9091488.6400000006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14334888.640000001</v>
      </c>
      <c r="D14" s="9">
        <f t="shared" ref="D14:E14" si="1">SUM(D15:D23)</f>
        <v>17177589.049999997</v>
      </c>
      <c r="E14" s="10">
        <f t="shared" si="1"/>
        <v>17177589.049999997</v>
      </c>
    </row>
    <row r="15" spans="1:5" x14ac:dyDescent="0.2">
      <c r="A15" s="5"/>
      <c r="B15" s="14" t="s">
        <v>12</v>
      </c>
      <c r="C15" s="6">
        <v>9369718</v>
      </c>
      <c r="D15" s="6">
        <v>9413833.5</v>
      </c>
      <c r="E15" s="7">
        <v>9413833.5</v>
      </c>
    </row>
    <row r="16" spans="1:5" x14ac:dyDescent="0.2">
      <c r="A16" s="5"/>
      <c r="B16" s="14" t="s">
        <v>13</v>
      </c>
      <c r="C16" s="6">
        <v>2886974.06</v>
      </c>
      <c r="D16" s="6">
        <v>5564707.79</v>
      </c>
      <c r="E16" s="7">
        <v>5564707.79</v>
      </c>
    </row>
    <row r="17" spans="1:5" x14ac:dyDescent="0.2">
      <c r="A17" s="5"/>
      <c r="B17" s="14" t="s">
        <v>14</v>
      </c>
      <c r="C17" s="6">
        <v>1148196.58</v>
      </c>
      <c r="D17" s="6">
        <v>1309711.26</v>
      </c>
      <c r="E17" s="7">
        <v>1309711.26</v>
      </c>
    </row>
    <row r="18" spans="1:5" x14ac:dyDescent="0.2">
      <c r="A18" s="5"/>
      <c r="B18" s="14" t="s">
        <v>9</v>
      </c>
      <c r="C18" s="6">
        <v>80000</v>
      </c>
      <c r="D18" s="6">
        <v>81255.5</v>
      </c>
      <c r="E18" s="7">
        <v>81255.5</v>
      </c>
    </row>
    <row r="19" spans="1:5" x14ac:dyDescent="0.2">
      <c r="A19" s="5"/>
      <c r="B19" s="14" t="s">
        <v>15</v>
      </c>
      <c r="C19" s="6">
        <v>0</v>
      </c>
      <c r="D19" s="6">
        <v>41138</v>
      </c>
      <c r="E19" s="7">
        <v>41138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850000</v>
      </c>
      <c r="D22" s="6">
        <v>766943</v>
      </c>
      <c r="E22" s="7">
        <v>766943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213486.99000000209</v>
      </c>
      <c r="E24" s="13">
        <f>E3-E14</f>
        <v>213486.99000000209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213486.99</v>
      </c>
      <c r="E28" s="21">
        <f>SUM(E29:E35)</f>
        <v>213486.99</v>
      </c>
    </row>
    <row r="29" spans="1:5" x14ac:dyDescent="0.2">
      <c r="A29" s="5"/>
      <c r="B29" s="14" t="s">
        <v>26</v>
      </c>
      <c r="C29" s="22">
        <v>0</v>
      </c>
      <c r="D29" s="22">
        <v>236165.46</v>
      </c>
      <c r="E29" s="23">
        <v>236165.46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254382.66</v>
      </c>
      <c r="E32" s="23">
        <v>254382.66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-277061.13</v>
      </c>
      <c r="E34" s="23">
        <v>-277061.13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213486.99</v>
      </c>
      <c r="E40" s="13">
        <f>E28+E36</f>
        <v>213486.99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2022-10-25T20:16:47Z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