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3ER TRIMESTRE 2022\DIGITALES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6" i="65" l="1"/>
  <c r="F35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C99" i="60" s="1"/>
  <c r="F49" i="65"/>
  <c r="F48" i="65"/>
  <c r="F47" i="65"/>
  <c r="F46" i="65"/>
  <c r="F45" i="65"/>
  <c r="F44" i="65"/>
  <c r="F43" i="65"/>
  <c r="F42" i="65"/>
  <c r="F41" i="65"/>
  <c r="F40" i="65"/>
  <c r="F39" i="65"/>
  <c r="F38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46" i="62" l="1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9" i="64" s="1"/>
  <c r="C15" i="63"/>
  <c r="C7" i="63"/>
  <c r="C20" i="63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<sst xmlns="http://schemas.openxmlformats.org/spreadsheetml/2006/main" count="894" uniqueCount="630">
  <si>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</si>
  <si>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</si>
  <si>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</si>
  <si>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</si>
  <si>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</si>
  <si>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</si>
  <si>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</si>
  <si>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</si>
  <si>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</si>
  <si>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</si>
  <si>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</si>
  <si>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</si>
  <si>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</si>
  <si>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</si>
  <si>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</si>
  <si>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</si>
  <si>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</si>
  <si>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</si>
  <si>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</si>
  <si>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</si>
  <si>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</si>
  <si>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</si>
  <si>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</si>
  <si>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</si>
  <si>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</si>
  <si>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</si>
  <si>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</si>
  <si>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</si>
  <si>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</si>
  <si>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</si>
  <si>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</si>
  <si>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</si>
  <si>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</si>
  <si>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</si>
  <si>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</si>
  <si>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</si>
  <si>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</si>
  <si>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</si>
  <si>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</si>
  <si>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</si>
  <si>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</si>
  <si>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</si>
  <si>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</si>
  <si>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</si>
  <si>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</si>
  <si>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</si>
  <si>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</si>
  <si>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</si>
  <si>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</si>
  <si>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</si>
  <si>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</si>
  <si>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</si>
  <si>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</si>
  <si>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</si>
  <si>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</si>
  <si>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</si>
  <si>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</si>
  <si>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</si>
  <si>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</si>
  <si>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</si>
  <si>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</si>
  <si>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</si>
  <si>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</si>
  <si>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</si>
  <si>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</si>
  <si>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</si>
  <si>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</si>
  <si>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</si>
  <si>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</si>
  <si>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</si>
  <si>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</si>
  <si>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</si>
  <si>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</si>
  <si>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</si>
  <si>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</si>
  <si>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</si>
  <si>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</si>
  <si>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</si>
  <si>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</si>
  <si>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</si>
  <si>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</si>
  <si>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</si>
  <si>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</si>
  <si>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</si>
  <si>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</si>
  <si>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</si>
  <si>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</si>
  <si>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</si>
  <si>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</si>
  <si>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</si>
  <si>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</si>
  <si>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</si>
  <si>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</si>
  <si>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</si>
  <si>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</si>
  <si>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</si>
  <si>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</si>
  <si>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</si>
  <si>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</si>
  <si>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</si>
  <si>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</si>
  <si>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</si>
  <si>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</si>
  <si>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</si>
  <si>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</si>
  <si>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</si>
  <si>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</si>
  <si>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</si>
  <si>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</si>
  <si>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</si>
  <si>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</si>
  <si>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</si>
  <si>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</si>
  <si>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</si>
  <si>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</si>
  <si>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</si>
  <si>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</si>
  <si>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</si>
  <si>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</si>
  <si>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</si>
  <si>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</si>
  <si>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</si>
  <si>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</si>
  <si>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</si>
  <si>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</si>
  <si>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</si>
  <si>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</si>
  <si>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</si>
  <si>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</si>
  <si>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</si>
  <si>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</si>
  <si>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</si>
  <si>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</si>
  <si>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</si>
  <si>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</si>
  <si>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</si>
  <si>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</si>
  <si>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</si>
  <si>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</si>
  <si>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</si>
  <si>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</si>
  <si>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</si>
  <si>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</si>
  <si>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</si>
  <si>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</si>
  <si>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</si>
  <si>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</si>
  <si>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</si>
  <si>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</si>
  <si>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</si>
  <si>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</si>
  <si>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</si>
  <si>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</si>
  <si>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</si>
  <si>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</si>
  <si>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</si>
  <si>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</si>
  <si>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</si>
  <si>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</si>
  <si>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</si>
  <si>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</si>
  <si>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</si>
  <si>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</si>
  <si>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</si>
  <si>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</si>
  <si>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</si>
  <si>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</si>
  <si>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</si>
  <si>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</si>
  <si>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</si>
  <si>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</si>
  <si>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</si>
  <si>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</si>
  <si>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</si>
  <si>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</si>
  <si>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</si>
  <si>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</si>
  <si>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</si>
  <si>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</si>
  <si>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</si>
  <si>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</si>
  <si>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</si>
  <si>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</si>
  <si>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</si>
  <si>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</si>
  <si>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</si>
  <si>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</si>
  <si>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</si>
  <si>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</si>
  <si>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</si>
  <si>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</si>
  <si>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</si>
  <si>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</si>
  <si>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</si>
  <si>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</si>
  <si>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</si>
  <si>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</si>
  <si>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</si>
  <si>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</si>
  <si>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</si>
  <si>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</si>
  <si>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</si>
  <si>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</si>
  <si>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</si>
  <si>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</si>
  <si>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</si>
  <si>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</si>
  <si>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</si>
  <si>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</si>
  <si>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</si>
  <si>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</si>
  <si>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</si>
  <si>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</si>
  <si>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</si>
  <si>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</si>
  <si>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</si>
  <si>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</si>
  <si>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</si>
  <si>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</si>
  <si>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</si>
  <si>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</si>
  <si>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</si>
  <si>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</si>
  <si>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</si>
  <si>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</si>
  <si>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</si>
  <si>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</si>
  <si>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</si>
  <si>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</si>
  <si>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</si>
  <si>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</si>
  <si>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</si>
  <si>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</si>
  <si>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</si>
  <si>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</si>
  <si>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</si>
  <si>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</si>
  <si>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</si>
  <si>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</si>
  <si>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</si>
  <si>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</si>
  <si>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</si>
  <si>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</si>
  <si>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</si>
  <si>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</si>
  <si>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</si>
  <si>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</si>
  <si>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</si>
  <si>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</si>
  <si>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</si>
  <si>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</si>
  <si>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</si>
  <si>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</si>
  <si>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</si>
  <si>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</si>
  <si>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</si>
  <si>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</si>
  <si>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</si>
  <si>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</si>
  <si>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</si>
  <si>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</si>
  <si>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</si>
  <si>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</si>
  <si>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</si>
  <si>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</si>
  <si>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</si>
  <si>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</si>
  <si>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</si>
  <si>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</si>
  <si>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</si>
  <si>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</si>
  <si>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</si>
  <si>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</si>
  <si>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</si>
  <si>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</si>
  <si>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</si>
  <si>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</si>
  <si>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</si>
  <si>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</si>
  <si>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</si>
  <si>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</si>
  <si>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</si>
  <si>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</si>
  <si>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</si>
  <si>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</si>
  <si>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</si>
  <si>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</si>
  <si>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</si>
  <si>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</si>
  <si>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</si>
  <si>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</si>
  <si>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</si>
  <si>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</si>
  <si>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</si>
  <si>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</si>
  <si>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</si>
  <si>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</si>
  <si>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</si>
  <si>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</si>
  <si>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</si>
  <si>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</si>
  <si>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</si>
  <si>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</si>
  <si>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</si>
  <si>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</si>
  <si>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</si>
  <si>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</si>
  <si>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</si>
  <si>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</si>
  <si>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</si>
  <si>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</si>
  <si>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</si>
  <si>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</si>
  <si>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</si>
  <si>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</si>
  <si>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</si>
  <si>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</si>
  <si>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</si>
  <si>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</si>
  <si>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</si>
  <si>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</si>
  <si>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</si>
  <si>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</si>
  <si>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</si>
  <si>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</si>
  <si>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</si>
  <si>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</si>
  <si>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</si>
  <si>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</si>
  <si>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</si>
  <si>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</si>
  <si>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</si>
  <si>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</si>
  <si>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</si>
  <si>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</si>
  <si>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</si>
  <si>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</si>
  <si>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</si>
  <si>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</si>
  <si>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</si>
  <si>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</si>
  <si>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</si>
  <si>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</si>
  <si>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</si>
  <si>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</si>
  <si>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</si>
  <si>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</si>
  <si>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</si>
  <si>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</si>
  <si>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</si>
  <si>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</si>
  <si>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</si>
  <si>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</si>
  <si>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</si>
  <si>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</si>
  <si>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</si>
  <si>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</si>
  <si>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</si>
  <si>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</si>
  <si>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</si>
  <si>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</si>
  <si>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</si>
  <si>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</si>
  <si>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</si>
  <si>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</si>
  <si>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</si>
  <si>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</si>
  <si>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</si>
  <si>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</si>
  <si>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</si>
  <si>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</si>
  <si>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</si>
  <si>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</si>
  <si>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</si>
  <si>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</si>
  <si>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</si>
  <si>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</si>
  <si>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</si>
  <si>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</si>
  <si>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</si>
  <si>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</si>
  <si>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</si>
  <si>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</si>
  <si>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</si>
  <si>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</si>
  <si>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</si>
  <si>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</si>
  <si>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</si>
  <si>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</si>
  <si>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</si>
  <si>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</si>
  <si>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</si>
  <si>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</si>
  <si>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</si>
  <si>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</si>
  <si>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</si>
  <si>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</si>
  <si>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</si>
  <si>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</si>
  <si>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</si>
  <si>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</si>
  <si>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</si>
  <si>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</si>
  <si>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</si>
  <si>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</si>
  <si>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</si>
  <si>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</si>
  <si>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</si>
  <si>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</si>
  <si>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</si>
  <si>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</si>
  <si>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</si>
  <si>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</si>
  <si>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</si>
  <si>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</si>
  <si>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</si>
  <si>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</si>
  <si>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</si>
  <si>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</si>
  <si>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</si>
  <si>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</si>
  <si>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</si>
  <si>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</si>
  <si>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</si>
  <si>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</si>
  <si>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</si>
  <si>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</si>
  <si>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</si>
  <si>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</si>
  <si>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</si>
  <si>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</si>
  <si>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</si>
  <si>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</si>
  <si>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</si>
  <si>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</si>
  <si>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</si>
  <si>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</si>
  <si>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</si>
  <si>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</si>
  <si>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</si>
  <si>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</si>
  <si>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</si>
  <si>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</si>
  <si>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</si>
  <si>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</si>
  <si>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</si>
  <si>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</si>
  <si>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</si>
  <si>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</si>
  <si>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</si>
  <si>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</si>
  <si>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</si>
  <si>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</si>
  <si>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</si>
  <si>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</si>
  <si>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</si>
  <si>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</si>
  <si>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</si>
  <si>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</si>
  <si>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</si>
  <si>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</si>
  <si>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</si>
  <si>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</si>
  <si>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</si>
  <si>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</si>
  <si>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</si>
  <si>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</si>
  <si>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</si>
  <si>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</si>
  <si>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</si>
  <si>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</si>
  <si>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</si>
  <si>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</si>
  <si>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</si>
  <si>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</si>
  <si>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</si>
  <si>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</si>
  <si>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</si>
  <si>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</si>
  <si>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</si>
  <si>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</si>
  <si>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</si>
  <si>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</si>
  <si>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</si>
  <si>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</si>
  <si>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</si>
  <si>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</si>
  <si>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</si>
  <si>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</si>
  <si>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</si>
  <si>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</si>
  <si>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</si>
  <si>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</si>
  <si>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</si>
  <si>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</si>
  <si>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</si>
  <si>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</si>
  <si>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</si>
  <si>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</si>
  <si>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</si>
  <si>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</si>
  <si>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</si>
  <si>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</si>
  <si>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</si>
  <si>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</si>
  <si>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</si>
  <si>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</si>
  <si>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</si>
  <si>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</si>
  <si>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</si>
  <si>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</si>
  <si>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</si>
  <si>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</si>
  <si>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</si>
  <si>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</si>
  <si>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</si>
  <si>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</si>
  <si>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</si>
  <si>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</si>
  <si>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</si>
  <si>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</si>
  <si>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</si>
  <si>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</si>
  <si>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</si>
  <si>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</si>
  <si>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</si>
  <si>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</si>
  <si>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</si>
  <si>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</si>
  <si>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</si>
  <si>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</si>
  <si>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</si>
  <si>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</si>
  <si>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</si>
  <si>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</si>
  <si>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</si>
  <si>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</si>
  <si>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</si>
  <si>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</si>
  <si>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</si>
  <si>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</si>
  <si>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</si>
  <si>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</si>
  <si>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</si>
  <si>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</si>
  <si>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</si>
  <si>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</si>
  <si>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</si>
  <si>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</si>
  <si>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</si>
  <si>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</si>
  <si>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</si>
  <si>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</si>
  <si>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</si>
  <si>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</si>
  <si>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</si>
  <si>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</si>
  <si>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</si>
  <si>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</si>
  <si>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</si>
  <si>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</si>
  <si>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</si>
  <si>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</si>
  <si>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</si>
  <si>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</si>
  <si>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</si>
  <si>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</si>
  <si>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</si>
  <si>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</si>
  <si>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</si>
  <si>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</si>
  <si>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</si>
  <si>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</si>
  <si>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</si>
  <si>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</si>
  <si>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</si>
  <si>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</si>
  <si>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</si>
  <si>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</si>
  <si>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</si>
  <si>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</si>
  <si>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</si>
  <si>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</si>
  <si>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</si>
  <si>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</si>
  <si>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</si>
  <si>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</si>
  <si>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</si>
  <si>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</si>
  <si>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</si>
  <si>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</si>
  <si>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</si>
  <si>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</si>
  <si>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</si>
  <si>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</si>
  <si>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</si>
  <si>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</si>
  <si>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</si>
  <si>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</si>
  <si>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</si>
  <si>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</si>
  <si>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</si>
  <si>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</si>
  <si>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</si>
  <si>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</si>
  <si>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</si>
  <si>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</si>
  <si>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</si>
  <si>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</si>
  <si>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</si>
  <si>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</si>
  <si>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</si>
  <si>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</si>
  <si>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</si>
  <si>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</si>
  <si>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</si>
  <si>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</si>
  <si>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</si>
  <si>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</si>
  <si>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</si>
  <si>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</si>
  <si>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</si>
  <si>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</si>
  <si>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</si>
  <si>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</si>
  <si>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</si>
  <si>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Bienes en Proceso de Escrituración</t>
  </si>
  <si>
    <t>Escrituración en Proceso de Bienes</t>
  </si>
  <si>
    <t>Sistema para el Desarrollo Integral de la Familia del Municipio de San José Iturbide, Gto.</t>
  </si>
  <si>
    <t>Correspondiente 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</si>
</sst>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628</v>
      </c>
      <c r="B1" s="139"/>
      <c r="C1" s="19"/>
      <c r="D1" s="16" t="s">
        <v>614</v>
      </c>
      <c r="E1" s="17">
        <v>2022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629</v>
      </c>
      <c r="B3" s="141"/>
      <c r="C3" s="19"/>
      <c r="D3" s="16" t="s">
        <v>616</v>
      </c>
      <c r="E3" s="17">
        <v>3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628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629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11273237.119999999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11273237.119999999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628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629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9843773.8300000001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9843773.8300000001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628</v>
      </c>
      <c r="B1" s="160"/>
      <c r="C1" s="160"/>
      <c r="D1" s="160"/>
      <c r="E1" s="160"/>
      <c r="F1" s="160"/>
      <c r="G1" s="29" t="s">
        <v>614</v>
      </c>
      <c r="H1" s="30">
        <v>2022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629</v>
      </c>
      <c r="B3" s="162"/>
      <c r="C3" s="162"/>
      <c r="D3" s="162"/>
      <c r="E3" s="162"/>
      <c r="F3" s="162"/>
      <c r="G3" s="16" t="s">
        <v>620</v>
      </c>
      <c r="H3" s="30">
        <v>3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9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x14ac:dyDescent="0.2">
      <c r="A35" s="31">
        <v>7710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ref="F35:F36" si="1">C35+D35+E35</f>
        <v>0</v>
      </c>
    </row>
    <row r="36" spans="1:6" x14ac:dyDescent="0.2">
      <c r="A36" s="31">
        <v>7720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1"/>
        <v>0</v>
      </c>
    </row>
    <row r="37" spans="1:6" s="46" customFormat="1" x14ac:dyDescent="0.2">
      <c r="A37" s="45">
        <v>8000</v>
      </c>
      <c r="B37" s="46" t="s">
        <v>98</v>
      </c>
    </row>
    <row r="38" spans="1:6" x14ac:dyDescent="0.2">
      <c r="A38" s="31">
        <v>8110</v>
      </c>
      <c r="B38" s="31" t="s">
        <v>97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8120</v>
      </c>
      <c r="B39" s="31" t="s">
        <v>96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8130</v>
      </c>
      <c r="B40" s="31" t="s">
        <v>95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8140</v>
      </c>
      <c r="B41" s="31" t="s">
        <v>94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8150</v>
      </c>
      <c r="B42" s="31" t="s">
        <v>93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8210</v>
      </c>
      <c r="B43" s="31" t="s">
        <v>92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8220</v>
      </c>
      <c r="B44" s="31" t="s">
        <v>91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8230</v>
      </c>
      <c r="B45" s="31" t="s">
        <v>90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8240</v>
      </c>
      <c r="B46" s="31" t="s">
        <v>89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8250</v>
      </c>
      <c r="B47" s="31" t="s">
        <v>88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8260</v>
      </c>
      <c r="B48" s="31" t="s">
        <v>87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8270</v>
      </c>
      <c r="B49" s="31" t="s">
        <v>86</v>
      </c>
      <c r="C49" s="36">
        <v>0</v>
      </c>
      <c r="D49" s="36">
        <v>0</v>
      </c>
      <c r="E49" s="36">
        <v>0</v>
      </c>
      <c r="F49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628</v>
      </c>
      <c r="B1" s="143"/>
      <c r="C1" s="143"/>
      <c r="D1" s="143"/>
      <c r="E1" s="143"/>
      <c r="F1" s="143"/>
      <c r="G1" s="16" t="s">
        <v>614</v>
      </c>
      <c r="H1" s="27">
        <v>2022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629</v>
      </c>
      <c r="B3" s="143"/>
      <c r="C3" s="143"/>
      <c r="D3" s="143"/>
      <c r="E3" s="143"/>
      <c r="F3" s="143"/>
      <c r="G3" s="16" t="s">
        <v>620</v>
      </c>
      <c r="H3" s="27">
        <v>3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2021</v>
      </c>
      <c r="E14" s="23">
        <v>2020</v>
      </c>
      <c r="F14" s="23">
        <v>2019</v>
      </c>
      <c r="G14" s="23">
        <v>2018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2314</v>
      </c>
      <c r="D15" s="26">
        <v>2314</v>
      </c>
      <c r="E15" s="26">
        <v>2359</v>
      </c>
      <c r="F15" s="26">
        <v>2419.42</v>
      </c>
      <c r="G15" s="26">
        <v>2388.16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5000</v>
      </c>
      <c r="D20" s="26">
        <v>5000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10000</v>
      </c>
      <c r="D21" s="26">
        <v>10000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176426.85</v>
      </c>
    </row>
    <row r="42" spans="1:8" x14ac:dyDescent="0.2">
      <c r="A42" s="24">
        <v>1151</v>
      </c>
      <c r="B42" s="22" t="s">
        <v>226</v>
      </c>
      <c r="C42" s="26">
        <v>176426.85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6345.4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6345.4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4183614.41</v>
      </c>
      <c r="D62" s="26">
        <f t="shared" ref="D62:E62" si="0">SUM(D63:D70)</f>
        <v>0</v>
      </c>
      <c r="E62" s="26">
        <f t="shared" si="0"/>
        <v>-2627625.4499999997</v>
      </c>
    </row>
    <row r="63" spans="1:9" x14ac:dyDescent="0.2">
      <c r="A63" s="24">
        <v>1241</v>
      </c>
      <c r="B63" s="22" t="s">
        <v>240</v>
      </c>
      <c r="C63" s="26">
        <v>1101696.95</v>
      </c>
      <c r="D63" s="26">
        <v>0</v>
      </c>
      <c r="E63" s="26">
        <v>-452502.84</v>
      </c>
    </row>
    <row r="64" spans="1:9" x14ac:dyDescent="0.2">
      <c r="A64" s="24">
        <v>1242</v>
      </c>
      <c r="B64" s="22" t="s">
        <v>241</v>
      </c>
      <c r="C64" s="26">
        <v>143041.94</v>
      </c>
      <c r="D64" s="26">
        <v>0</v>
      </c>
      <c r="E64" s="26">
        <v>-58103.35</v>
      </c>
    </row>
    <row r="65" spans="1:9" x14ac:dyDescent="0.2">
      <c r="A65" s="24">
        <v>1243</v>
      </c>
      <c r="B65" s="22" t="s">
        <v>242</v>
      </c>
      <c r="C65" s="26">
        <v>77590</v>
      </c>
      <c r="D65" s="26">
        <v>0</v>
      </c>
      <c r="E65" s="26">
        <v>-41742.67</v>
      </c>
    </row>
    <row r="66" spans="1:9" x14ac:dyDescent="0.2">
      <c r="A66" s="24">
        <v>1244</v>
      </c>
      <c r="B66" s="22" t="s">
        <v>243</v>
      </c>
      <c r="C66" s="26">
        <v>2830013.52</v>
      </c>
      <c r="D66" s="26">
        <v>0</v>
      </c>
      <c r="E66" s="26">
        <v>-2050966.02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31272</v>
      </c>
      <c r="D68" s="26">
        <v>0</v>
      </c>
      <c r="E68" s="26">
        <v>-24310.57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87771</v>
      </c>
      <c r="D74" s="26">
        <f>SUM(D75:D79)</f>
        <v>0</v>
      </c>
      <c r="E74" s="26">
        <f>SUM(E75:E79)</f>
        <v>21832.07</v>
      </c>
    </row>
    <row r="75" spans="1:9" x14ac:dyDescent="0.2">
      <c r="A75" s="24">
        <v>1251</v>
      </c>
      <c r="B75" s="22" t="s">
        <v>250</v>
      </c>
      <c r="C75" s="26">
        <v>58000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29771</v>
      </c>
      <c r="D78" s="26">
        <v>0</v>
      </c>
      <c r="E78" s="26">
        <v>21832.07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140224.90999999997</v>
      </c>
      <c r="D110" s="26">
        <f>SUM(D111:D119)</f>
        <v>140224.90999999997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275302.86</v>
      </c>
      <c r="D111" s="26">
        <f>C111</f>
        <v>275302.86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-135077.95000000001</v>
      </c>
      <c r="D117" s="26">
        <f t="shared" si="1"/>
        <v>-135077.95000000001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628</v>
      </c>
      <c r="B1" s="140"/>
      <c r="C1" s="140"/>
      <c r="D1" s="16" t="s">
        <v>614</v>
      </c>
      <c r="E1" s="27">
        <v>2022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629</v>
      </c>
      <c r="B3" s="140"/>
      <c r="C3" s="140"/>
      <c r="D3" s="16" t="s">
        <v>620</v>
      </c>
      <c r="E3" s="27">
        <v>3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2257625.12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2257625.12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2257625.12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9015612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114000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114000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8901612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8901612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9843773.8300000001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9792306.6199999992</v>
      </c>
      <c r="D100" s="59">
        <f>C100/$C$99</f>
        <v>0.99477159767292211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6251023.5800000001</v>
      </c>
      <c r="D101" s="59">
        <f t="shared" ref="D101:D164" si="0">C101/$C$99</f>
        <v>0.63502308037079314</v>
      </c>
      <c r="E101" s="58"/>
    </row>
    <row r="102" spans="1:5" x14ac:dyDescent="0.2">
      <c r="A102" s="56">
        <v>5111</v>
      </c>
      <c r="B102" s="53" t="s">
        <v>364</v>
      </c>
      <c r="C102" s="57">
        <v>5271756.08</v>
      </c>
      <c r="D102" s="59">
        <f t="shared" si="0"/>
        <v>0.53554217833954443</v>
      </c>
      <c r="E102" s="58"/>
    </row>
    <row r="103" spans="1:5" x14ac:dyDescent="0.2">
      <c r="A103" s="56">
        <v>5112</v>
      </c>
      <c r="B103" s="53" t="s">
        <v>365</v>
      </c>
      <c r="C103" s="57">
        <v>451500</v>
      </c>
      <c r="D103" s="59">
        <f t="shared" si="0"/>
        <v>4.5866555631743931E-2</v>
      </c>
      <c r="E103" s="58"/>
    </row>
    <row r="104" spans="1:5" x14ac:dyDescent="0.2">
      <c r="A104" s="56">
        <v>5113</v>
      </c>
      <c r="B104" s="53" t="s">
        <v>366</v>
      </c>
      <c r="C104" s="57">
        <v>286078.71999999997</v>
      </c>
      <c r="D104" s="59">
        <f t="shared" si="0"/>
        <v>2.9061894852576063E-2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241688.78</v>
      </c>
      <c r="D106" s="59">
        <f t="shared" si="0"/>
        <v>2.4552451546928724E-2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1896322.52</v>
      </c>
      <c r="D108" s="59">
        <f t="shared" si="0"/>
        <v>0.19264182139381802</v>
      </c>
      <c r="E108" s="58"/>
    </row>
    <row r="109" spans="1:5" x14ac:dyDescent="0.2">
      <c r="A109" s="56">
        <v>5121</v>
      </c>
      <c r="B109" s="53" t="s">
        <v>371</v>
      </c>
      <c r="C109" s="57">
        <v>222466.99</v>
      </c>
      <c r="D109" s="59">
        <f t="shared" si="0"/>
        <v>2.2599766496260509E-2</v>
      </c>
      <c r="E109" s="58"/>
    </row>
    <row r="110" spans="1:5" x14ac:dyDescent="0.2">
      <c r="A110" s="56">
        <v>5122</v>
      </c>
      <c r="B110" s="53" t="s">
        <v>372</v>
      </c>
      <c r="C110" s="57">
        <v>324950.76</v>
      </c>
      <c r="D110" s="59">
        <f t="shared" si="0"/>
        <v>3.3010790943781773E-2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109773.46</v>
      </c>
      <c r="D112" s="59">
        <f t="shared" si="0"/>
        <v>1.1151562591315653E-2</v>
      </c>
      <c r="E112" s="58"/>
    </row>
    <row r="113" spans="1:5" x14ac:dyDescent="0.2">
      <c r="A113" s="56">
        <v>5125</v>
      </c>
      <c r="B113" s="53" t="s">
        <v>375</v>
      </c>
      <c r="C113" s="57">
        <v>735059.51</v>
      </c>
      <c r="D113" s="59">
        <f t="shared" si="0"/>
        <v>7.4672531357823771E-2</v>
      </c>
      <c r="E113" s="58"/>
    </row>
    <row r="114" spans="1:5" x14ac:dyDescent="0.2">
      <c r="A114" s="56">
        <v>5126</v>
      </c>
      <c r="B114" s="53" t="s">
        <v>376</v>
      </c>
      <c r="C114" s="57">
        <v>336246.48</v>
      </c>
      <c r="D114" s="59">
        <f t="shared" si="0"/>
        <v>3.4158289880172915E-2</v>
      </c>
      <c r="E114" s="58"/>
    </row>
    <row r="115" spans="1:5" x14ac:dyDescent="0.2">
      <c r="A115" s="56">
        <v>5127</v>
      </c>
      <c r="B115" s="53" t="s">
        <v>377</v>
      </c>
      <c r="C115" s="57">
        <v>152977.32</v>
      </c>
      <c r="D115" s="59">
        <f t="shared" si="0"/>
        <v>1.5540515521982488E-2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14848</v>
      </c>
      <c r="D117" s="59">
        <f t="shared" si="0"/>
        <v>1.5083646024809166E-3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1644960.52</v>
      </c>
      <c r="D118" s="59">
        <f t="shared" si="0"/>
        <v>0.16710669590831101</v>
      </c>
      <c r="E118" s="58"/>
    </row>
    <row r="119" spans="1:5" x14ac:dyDescent="0.2">
      <c r="A119" s="56">
        <v>5131</v>
      </c>
      <c r="B119" s="53" t="s">
        <v>381</v>
      </c>
      <c r="C119" s="57">
        <v>183340.24</v>
      </c>
      <c r="D119" s="59">
        <f t="shared" si="0"/>
        <v>1.8624995166106939E-2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138488.88</v>
      </c>
      <c r="D122" s="59">
        <f t="shared" si="0"/>
        <v>1.4068677561235679E-2</v>
      </c>
      <c r="E122" s="58"/>
    </row>
    <row r="123" spans="1:5" x14ac:dyDescent="0.2">
      <c r="A123" s="56">
        <v>5135</v>
      </c>
      <c r="B123" s="53" t="s">
        <v>385</v>
      </c>
      <c r="C123" s="57">
        <v>765807.63</v>
      </c>
      <c r="D123" s="59">
        <f t="shared" si="0"/>
        <v>7.779614233578952E-2</v>
      </c>
      <c r="E123" s="58"/>
    </row>
    <row r="124" spans="1:5" x14ac:dyDescent="0.2">
      <c r="A124" s="56">
        <v>5136</v>
      </c>
      <c r="B124" s="53" t="s">
        <v>386</v>
      </c>
      <c r="C124" s="57">
        <v>35440.32</v>
      </c>
      <c r="D124" s="59">
        <f t="shared" si="0"/>
        <v>3.6002777605466376E-3</v>
      </c>
      <c r="E124" s="58"/>
    </row>
    <row r="125" spans="1:5" x14ac:dyDescent="0.2">
      <c r="A125" s="56">
        <v>5137</v>
      </c>
      <c r="B125" s="53" t="s">
        <v>387</v>
      </c>
      <c r="C125" s="57">
        <v>16806.61</v>
      </c>
      <c r="D125" s="59">
        <f t="shared" si="0"/>
        <v>1.7073340255725888E-3</v>
      </c>
      <c r="E125" s="58"/>
    </row>
    <row r="126" spans="1:5" x14ac:dyDescent="0.2">
      <c r="A126" s="56">
        <v>5138</v>
      </c>
      <c r="B126" s="53" t="s">
        <v>388</v>
      </c>
      <c r="C126" s="57">
        <v>193961.93</v>
      </c>
      <c r="D126" s="59">
        <f t="shared" si="0"/>
        <v>1.9704021379369704E-2</v>
      </c>
      <c r="E126" s="58"/>
    </row>
    <row r="127" spans="1:5" x14ac:dyDescent="0.2">
      <c r="A127" s="56">
        <v>5139</v>
      </c>
      <c r="B127" s="53" t="s">
        <v>389</v>
      </c>
      <c r="C127" s="57">
        <v>311114.90999999997</v>
      </c>
      <c r="D127" s="59">
        <f t="shared" si="0"/>
        <v>3.1605247679689932E-2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51467.21</v>
      </c>
      <c r="D128" s="59">
        <f t="shared" si="0"/>
        <v>5.2284023270778458E-3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51467.21</v>
      </c>
      <c r="D138" s="59">
        <f t="shared" si="0"/>
        <v>5.2284023270778458E-3</v>
      </c>
      <c r="E138" s="58"/>
    </row>
    <row r="139" spans="1:5" x14ac:dyDescent="0.2">
      <c r="A139" s="56">
        <v>5241</v>
      </c>
      <c r="B139" s="53" t="s">
        <v>399</v>
      </c>
      <c r="C139" s="57">
        <v>51467.21</v>
      </c>
      <c r="D139" s="59">
        <f t="shared" si="0"/>
        <v>5.2284023270778458E-3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628</v>
      </c>
      <c r="B1" s="144"/>
      <c r="C1" s="144"/>
      <c r="D1" s="29" t="s">
        <v>614</v>
      </c>
      <c r="E1" s="30">
        <v>2022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629</v>
      </c>
      <c r="B3" s="144"/>
      <c r="C3" s="144"/>
      <c r="D3" s="16" t="s">
        <v>620</v>
      </c>
      <c r="E3" s="30">
        <v>3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347046.19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1429463.29</v>
      </c>
    </row>
    <row r="15" spans="1:5" x14ac:dyDescent="0.2">
      <c r="A15" s="35">
        <v>3220</v>
      </c>
      <c r="B15" s="31" t="s">
        <v>474</v>
      </c>
      <c r="C15" s="36">
        <v>3118408.64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628</v>
      </c>
      <c r="B1" s="144"/>
      <c r="C1" s="144"/>
      <c r="D1" s="29" t="s">
        <v>614</v>
      </c>
      <c r="E1" s="30">
        <v>2022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629</v>
      </c>
      <c r="B3" s="144"/>
      <c r="C3" s="144"/>
      <c r="D3" s="16" t="s">
        <v>620</v>
      </c>
      <c r="E3" s="30">
        <v>3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3081683.78</v>
      </c>
      <c r="D10" s="36">
        <v>1832997.39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3081683.78</v>
      </c>
      <c r="D15" s="36">
        <f>SUM(D8:D14)</f>
        <v>1832997.39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6345.4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6345.4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4183614.41</v>
      </c>
    </row>
    <row r="29" spans="1:5" x14ac:dyDescent="0.2">
      <c r="A29" s="35">
        <v>1241</v>
      </c>
      <c r="B29" s="31" t="s">
        <v>240</v>
      </c>
      <c r="C29" s="36">
        <v>1101696.95</v>
      </c>
    </row>
    <row r="30" spans="1:5" x14ac:dyDescent="0.2">
      <c r="A30" s="35">
        <v>1242</v>
      </c>
      <c r="B30" s="31" t="s">
        <v>241</v>
      </c>
      <c r="C30" s="36">
        <v>143041.94</v>
      </c>
    </row>
    <row r="31" spans="1:5" x14ac:dyDescent="0.2">
      <c r="A31" s="35">
        <v>1243</v>
      </c>
      <c r="B31" s="31" t="s">
        <v>242</v>
      </c>
      <c r="C31" s="36">
        <v>77590</v>
      </c>
    </row>
    <row r="32" spans="1:5" x14ac:dyDescent="0.2">
      <c r="A32" s="35">
        <v>1244</v>
      </c>
      <c r="B32" s="31" t="s">
        <v>243</v>
      </c>
      <c r="C32" s="36">
        <v>2830013.52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31272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87771</v>
      </c>
    </row>
    <row r="38" spans="1:5" x14ac:dyDescent="0.2">
      <c r="A38" s="35">
        <v>1251</v>
      </c>
      <c r="B38" s="31" t="s">
        <v>250</v>
      </c>
      <c r="C38" s="36">
        <v>58000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29771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2019-02-13T21:19:08Z</cp:lastPrinted>
  <dcterms:created xsi:type="dcterms:W3CDTF">2012-12-11T20:36:24Z</dcterms:created>
  <dcterms:modified xsi:type="dcterms:W3CDTF">2022-10-21T14:21:27Z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