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SISTECAD\contacadferia\salen\032022\"/>
    </mc:Choice>
  </mc:AlternateContent>
  <bookViews>
    <workbookView xWindow="-120" yWindow="-120" windowWidth="20730" windowHeight="11040" activeTab="1"/>
  </bookViews>
  <sheets>
    <sheet name="CRI-COG" sheetId="2" r:id="rId1"/>
    <sheet name="CFF" sheetId="3" r:id="rId2"/>
  </sheets>
  <definedNames>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H44" i="3" s="1"/>
  <c r="E14" i="3"/>
  <c r="E44" i="3" s="1"/>
  <c r="H13" i="3"/>
  <c r="H43" i="3" s="1"/>
  <c r="E13" i="3"/>
  <c r="H12" i="3"/>
  <c r="H42" i="3" s="1"/>
  <c r="E12" i="3"/>
  <c r="E42" i="3" s="1"/>
  <c r="G11" i="3"/>
  <c r="F11" i="3"/>
  <c r="D11" i="3"/>
  <c r="C11" i="3"/>
  <c r="H10" i="3"/>
  <c r="H40" i="3" s="1"/>
  <c r="E10" i="3"/>
  <c r="H9" i="3"/>
  <c r="H39" i="3" s="1"/>
  <c r="E9" i="3"/>
  <c r="H8" i="3"/>
  <c r="E8" i="3"/>
  <c r="E38" i="3" s="1"/>
  <c r="H7" i="3"/>
  <c r="E7" i="3"/>
  <c r="H6" i="3"/>
  <c r="H36" i="3" s="1"/>
  <c r="E6" i="3"/>
  <c r="E36" i="3" s="1"/>
  <c r="H5" i="3"/>
  <c r="H35" i="3" s="1"/>
  <c r="E5" i="3"/>
  <c r="E35" i="3" s="1"/>
  <c r="H4" i="3"/>
  <c r="H34" i="3" s="1"/>
  <c r="E4" i="3"/>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F30" i="3" l="1"/>
  <c r="E43" i="3"/>
  <c r="C41" i="3"/>
  <c r="E40" i="3"/>
  <c r="E39" i="3"/>
  <c r="H38" i="3"/>
  <c r="E34" i="3"/>
  <c r="H41" i="3"/>
  <c r="H37" i="3"/>
  <c r="E37" i="3"/>
  <c r="G24" i="2"/>
  <c r="C33" i="3"/>
  <c r="G33" i="3"/>
  <c r="D33" i="3"/>
  <c r="F24" i="2"/>
  <c r="D41" i="3"/>
  <c r="F41" i="3"/>
  <c r="E41" i="3"/>
  <c r="G41" i="3"/>
  <c r="F33" i="3"/>
  <c r="D15" i="3"/>
  <c r="H11" i="3"/>
  <c r="G30" i="3"/>
  <c r="E11" i="3"/>
  <c r="C15" i="3"/>
  <c r="G15" i="3"/>
  <c r="F15" i="3"/>
  <c r="H3" i="3"/>
  <c r="H18" i="3"/>
  <c r="C30" i="3"/>
  <c r="D30" i="3"/>
  <c r="H26" i="3"/>
  <c r="E18" i="3"/>
  <c r="C24" i="2"/>
  <c r="H3" i="2"/>
  <c r="E3" i="2"/>
  <c r="E14" i="2"/>
  <c r="H14" i="2"/>
  <c r="D24" i="2"/>
  <c r="E26" i="3"/>
  <c r="E3" i="3"/>
  <c r="C45" i="3" l="1"/>
  <c r="E33" i="3"/>
  <c r="H33" i="3"/>
  <c r="H45" i="3" s="1"/>
  <c r="G45" i="3"/>
  <c r="F45" i="3"/>
  <c r="D45" i="3"/>
  <c r="E45" i="3"/>
  <c r="H15" i="3"/>
  <c r="E15" i="3"/>
  <c r="E30" i="3"/>
  <c r="H30" i="3"/>
  <c r="H24" i="2"/>
  <c r="E24" i="2"/>
</calcChain>
</file>

<file path=xl/sharedStrings.xml><?xml version="1.0" encoding="utf-8"?>
<sst xmlns="http://schemas.openxmlformats.org/spreadsheetml/2006/main" count="95" uniqueCount="51">
  <si>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</si>
  <si>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</si>
  <si>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</si>
  <si>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</si>
  <si>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</si>
  <si>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</si>
  <si>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</si>
  <si>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</si>
  <si>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</si>
  <si>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</si>
  <si>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</si>
  <si>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</si>
  <si>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</si>
  <si>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</si>
  <si>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</si>
  <si>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</si>
  <si>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</si>
  <si>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</si>
  <si>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</si>
  <si>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</si>
  <si>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</si>
  <si>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</si>
  <si>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</si>
  <si>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</si>
  <si>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</si>
  <si>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</si>
  <si>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</si>
  <si>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</si>
  <si>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</si>
  <si>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</si>
  <si>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</si>
  <si>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</si>
  <si>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</si>
  <si>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</si>
  <si>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</si>
  <si>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</si>
  <si>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</si>
  <si>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</si>
  <si>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</si>
  <si>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</si>
  <si>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</si>
  <si>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</si>
  <si>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</si>
  <si>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</si>
  <si>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</si>
  <si>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</si>
  <si>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</si>
  <si>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</si>
  <si>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</si>
  <si>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Nombre del ente público
Flujo de Fondos (Rubro y Capítulo)
Del XXXX al XXXX</t>
  </si>
  <si>
    <t>PATRONATO DE FERIA FIESTAS PATRIAS Y TRADICIONALES DE SAN JOSE ITURBIDE, GTO
FLUJO DE FONDOS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</si>
</sst>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cellXfs>
  <cellStyles count="3">
    <cellStyle name="Normal" xfId="0" builtinId="0"/>
    <cellStyle name="Normal 2" xfId="1"/>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H24" sqref="H24"/>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3" t="s">
        <v>49</v>
      </c>
      <c r="B1" s="34"/>
      <c r="C1" s="34"/>
      <c r="D1" s="34"/>
      <c r="E1" s="34"/>
      <c r="F1" s="34"/>
      <c r="G1" s="34"/>
      <c r="H1" s="35"/>
    </row>
    <row r="2" spans="1:8" ht="22.5" x14ac:dyDescent="0.2">
      <c r="A2" s="28" t="s">
        <v>0</v>
      </c>
      <c r="B2" s="29" t="s">
        <v>1</v>
      </c>
      <c r="C2" s="30" t="s">
        <v>2</v>
      </c>
      <c r="D2" s="30" t="s">
        <v>3</v>
      </c>
      <c r="E2" s="30" t="s">
        <v>4</v>
      </c>
      <c r="F2" s="30" t="s">
        <v>5</v>
      </c>
      <c r="G2" s="30" t="s">
        <v>6</v>
      </c>
      <c r="H2" s="30" t="s">
        <v>7</v>
      </c>
    </row>
    <row r="3" spans="1:8" x14ac:dyDescent="0.2">
      <c r="A3" s="2"/>
      <c r="B3" s="3" t="s">
        <v>8</v>
      </c>
      <c r="C3" s="4">
        <f>SUM(C4:C13)</f>
        <v>9897800.0299999993</v>
      </c>
      <c r="D3" s="4">
        <f t="shared" ref="D3:H3" si="0">SUM(D4:D13)</f>
        <v>0</v>
      </c>
      <c r="E3" s="4">
        <f t="shared" si="0"/>
        <v>9897800.0299999993</v>
      </c>
      <c r="F3" s="4">
        <f t="shared" si="0"/>
        <v>11064548.09</v>
      </c>
      <c r="G3" s="4">
        <f t="shared" si="0"/>
        <v>9897800.0299999993</v>
      </c>
      <c r="H3" s="4">
        <f t="shared" si="0"/>
        <v>1166748.0600000005</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0</v>
      </c>
      <c r="D7" s="7">
        <v>0</v>
      </c>
      <c r="E7" s="7">
        <v>0</v>
      </c>
      <c r="F7" s="7">
        <v>0</v>
      </c>
      <c r="G7" s="7">
        <v>0</v>
      </c>
      <c r="H7" s="7">
        <f t="shared" si="1"/>
        <v>0</v>
      </c>
    </row>
    <row r="8" spans="1:8" x14ac:dyDescent="0.2">
      <c r="A8" s="5">
        <v>5</v>
      </c>
      <c r="B8" s="6" t="s">
        <v>13</v>
      </c>
      <c r="C8" s="7">
        <v>0</v>
      </c>
      <c r="D8" s="7">
        <v>0</v>
      </c>
      <c r="E8" s="7">
        <v>0</v>
      </c>
      <c r="F8" s="7">
        <v>0</v>
      </c>
      <c r="G8" s="7">
        <v>0</v>
      </c>
      <c r="H8" s="7">
        <f t="shared" si="1"/>
        <v>0</v>
      </c>
    </row>
    <row r="9" spans="1:8" x14ac:dyDescent="0.2">
      <c r="A9" s="5">
        <v>6</v>
      </c>
      <c r="B9" s="6" t="s">
        <v>14</v>
      </c>
      <c r="C9" s="7">
        <v>0</v>
      </c>
      <c r="D9" s="7">
        <v>0</v>
      </c>
      <c r="E9" s="7">
        <v>0</v>
      </c>
      <c r="F9" s="7">
        <v>0</v>
      </c>
      <c r="G9" s="7">
        <v>0</v>
      </c>
      <c r="H9" s="7">
        <f t="shared" si="1"/>
        <v>0</v>
      </c>
    </row>
    <row r="10" spans="1:8" x14ac:dyDescent="0.2">
      <c r="A10" s="5">
        <v>7</v>
      </c>
      <c r="B10" s="6" t="s">
        <v>15</v>
      </c>
      <c r="C10" s="7">
        <v>0</v>
      </c>
      <c r="D10" s="7">
        <v>0</v>
      </c>
      <c r="E10" s="7">
        <v>0</v>
      </c>
      <c r="F10" s="7">
        <v>712874.03</v>
      </c>
      <c r="G10" s="7">
        <v>712874.03</v>
      </c>
      <c r="H10" s="7">
        <f t="shared" si="1"/>
        <v>0</v>
      </c>
    </row>
    <row r="11" spans="1:8" x14ac:dyDescent="0.2">
      <c r="A11" s="5">
        <v>8</v>
      </c>
      <c r="B11" s="6" t="s">
        <v>16</v>
      </c>
      <c r="C11" s="7">
        <v>0</v>
      </c>
      <c r="D11" s="7">
        <v>0</v>
      </c>
      <c r="E11" s="7">
        <v>0</v>
      </c>
      <c r="F11" s="7">
        <v>0</v>
      </c>
      <c r="G11" s="7">
        <v>0</v>
      </c>
      <c r="H11" s="7">
        <f t="shared" si="1"/>
        <v>0</v>
      </c>
    </row>
    <row r="12" spans="1:8" x14ac:dyDescent="0.2">
      <c r="A12" s="5">
        <v>9</v>
      </c>
      <c r="B12" s="6" t="s">
        <v>17</v>
      </c>
      <c r="C12" s="7">
        <v>9897800.0299999993</v>
      </c>
      <c r="D12" s="7">
        <v>0</v>
      </c>
      <c r="E12" s="7">
        <v>9897800.0299999993</v>
      </c>
      <c r="F12" s="7">
        <v>10351674.060000001</v>
      </c>
      <c r="G12" s="7">
        <v>9184926</v>
      </c>
      <c r="H12" s="7">
        <f t="shared" si="1"/>
        <v>1166748.0600000005</v>
      </c>
    </row>
    <row r="13" spans="1:8" x14ac:dyDescent="0.2">
      <c r="A13" s="8">
        <v>0</v>
      </c>
      <c r="B13" s="6" t="s">
        <v>18</v>
      </c>
      <c r="C13" s="7">
        <v>0</v>
      </c>
      <c r="D13" s="7">
        <v>0</v>
      </c>
      <c r="E13" s="7">
        <v>0</v>
      </c>
      <c r="F13" s="7">
        <v>0</v>
      </c>
      <c r="G13" s="7">
        <v>0</v>
      </c>
      <c r="H13" s="7">
        <f t="shared" si="1"/>
        <v>0</v>
      </c>
    </row>
    <row r="14" spans="1:8" x14ac:dyDescent="0.2">
      <c r="A14" s="5"/>
      <c r="B14" s="9" t="s">
        <v>19</v>
      </c>
      <c r="C14" s="10">
        <f>SUM(C15:C23)</f>
        <v>9897800.0299999993</v>
      </c>
      <c r="D14" s="10">
        <f t="shared" ref="D14:H14" si="2">SUM(D15:D23)</f>
        <v>0</v>
      </c>
      <c r="E14" s="10">
        <f t="shared" si="2"/>
        <v>9897800.0299999993</v>
      </c>
      <c r="F14" s="10">
        <f t="shared" si="2"/>
        <v>9350409.2799999993</v>
      </c>
      <c r="G14" s="10">
        <f t="shared" si="2"/>
        <v>9065588.2400000002</v>
      </c>
      <c r="H14" s="10">
        <f t="shared" si="2"/>
        <v>284821.03999999911</v>
      </c>
    </row>
    <row r="15" spans="1:8" x14ac:dyDescent="0.2">
      <c r="A15" s="8">
        <v>1000</v>
      </c>
      <c r="B15" s="6" t="s">
        <v>20</v>
      </c>
      <c r="C15" s="7">
        <v>0</v>
      </c>
      <c r="D15" s="7">
        <v>0</v>
      </c>
      <c r="E15" s="7">
        <v>0</v>
      </c>
      <c r="F15" s="7">
        <v>0</v>
      </c>
      <c r="G15" s="7">
        <v>0</v>
      </c>
      <c r="H15" s="7">
        <f t="shared" ref="H15:H23" si="3">+F15-G15</f>
        <v>0</v>
      </c>
    </row>
    <row r="16" spans="1:8" x14ac:dyDescent="0.2">
      <c r="A16" s="5">
        <v>2000</v>
      </c>
      <c r="B16" s="6" t="s">
        <v>21</v>
      </c>
      <c r="C16" s="7">
        <v>314926</v>
      </c>
      <c r="D16" s="7">
        <v>0</v>
      </c>
      <c r="E16" s="7">
        <v>314926</v>
      </c>
      <c r="F16" s="7">
        <v>291733.64</v>
      </c>
      <c r="G16" s="7">
        <v>291733.64</v>
      </c>
      <c r="H16" s="7">
        <f t="shared" si="3"/>
        <v>0</v>
      </c>
    </row>
    <row r="17" spans="1:8" x14ac:dyDescent="0.2">
      <c r="A17" s="8">
        <v>3000</v>
      </c>
      <c r="B17" s="6" t="s">
        <v>22</v>
      </c>
      <c r="C17" s="7">
        <v>9582874.0299999993</v>
      </c>
      <c r="D17" s="7">
        <v>0</v>
      </c>
      <c r="E17" s="7">
        <v>9582874.0299999993</v>
      </c>
      <c r="F17" s="7">
        <v>9058675.6399999987</v>
      </c>
      <c r="G17" s="7">
        <v>8773854.5999999996</v>
      </c>
      <c r="H17" s="7">
        <f t="shared" si="3"/>
        <v>284821.03999999911</v>
      </c>
    </row>
    <row r="18" spans="1:8" x14ac:dyDescent="0.2">
      <c r="A18" s="5">
        <v>4000</v>
      </c>
      <c r="B18" s="6" t="s">
        <v>17</v>
      </c>
      <c r="C18" s="7">
        <v>0</v>
      </c>
      <c r="D18" s="7">
        <v>0</v>
      </c>
      <c r="E18" s="7">
        <v>0</v>
      </c>
      <c r="F18" s="7">
        <v>0</v>
      </c>
      <c r="G18" s="7">
        <v>0</v>
      </c>
      <c r="H18" s="7">
        <f t="shared" si="3"/>
        <v>0</v>
      </c>
    </row>
    <row r="19" spans="1:8" x14ac:dyDescent="0.2">
      <c r="A19" s="8">
        <v>5000</v>
      </c>
      <c r="B19" s="6" t="s">
        <v>23</v>
      </c>
      <c r="C19" s="7">
        <v>0</v>
      </c>
      <c r="D19" s="7">
        <v>0</v>
      </c>
      <c r="E19" s="7">
        <v>0</v>
      </c>
      <c r="F19" s="7">
        <v>0</v>
      </c>
      <c r="G19" s="7">
        <v>0</v>
      </c>
      <c r="H19" s="7">
        <f t="shared" si="3"/>
        <v>0</v>
      </c>
    </row>
    <row r="20" spans="1:8" x14ac:dyDescent="0.2">
      <c r="A20" s="5">
        <v>6000</v>
      </c>
      <c r="B20" s="6" t="s">
        <v>24</v>
      </c>
      <c r="C20" s="7">
        <v>0</v>
      </c>
      <c r="D20" s="7">
        <v>0</v>
      </c>
      <c r="E20" s="7">
        <v>0</v>
      </c>
      <c r="F20" s="7">
        <v>0</v>
      </c>
      <c r="G20" s="7">
        <v>0</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0</v>
      </c>
      <c r="D22" s="7">
        <v>0</v>
      </c>
      <c r="E22" s="7">
        <v>0</v>
      </c>
      <c r="F22" s="7">
        <v>0</v>
      </c>
      <c r="G22" s="7">
        <v>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0</v>
      </c>
      <c r="D24" s="15">
        <f t="shared" ref="D24:H24" si="4">D3-D14</f>
        <v>0</v>
      </c>
      <c r="E24" s="15">
        <f t="shared" si="4"/>
        <v>0</v>
      </c>
      <c r="F24" s="15">
        <f t="shared" si="4"/>
        <v>1714138.8100000005</v>
      </c>
      <c r="G24" s="15">
        <f t="shared" si="4"/>
        <v>832211.78999999911</v>
      </c>
      <c r="H24" s="15">
        <f t="shared" si="4"/>
        <v>881927.02000000142</v>
      </c>
    </row>
  </sheetData>
  <mergeCells count="1">
    <mergeCell ref="A1:H1"/>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zoomScaleNormal="100" workbookViewId="0">
      <selection sqref="A1:H1"/>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3" t="s">
        <v>50</v>
      </c>
      <c r="B1" s="34"/>
      <c r="C1" s="34"/>
      <c r="D1" s="34"/>
      <c r="E1" s="34"/>
      <c r="F1" s="34"/>
      <c r="G1" s="34"/>
      <c r="H1" s="35"/>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9897800.0299999993</v>
      </c>
      <c r="D3" s="16">
        <f t="shared" si="0"/>
        <v>0</v>
      </c>
      <c r="E3" s="16">
        <f t="shared" si="0"/>
        <v>9897800.0299999993</v>
      </c>
      <c r="F3" s="16">
        <f t="shared" si="0"/>
        <v>11064548.089999998</v>
      </c>
      <c r="G3" s="16">
        <f t="shared" si="0"/>
        <v>9897800.0299999993</v>
      </c>
      <c r="H3" s="16">
        <f t="shared" si="0"/>
        <v>1166748.0599999987</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9897800.0299999993</v>
      </c>
      <c r="D7" s="7">
        <v>0</v>
      </c>
      <c r="E7" s="7">
        <f t="shared" si="1"/>
        <v>9897800.0299999993</v>
      </c>
      <c r="F7" s="7">
        <v>11064548.089999998</v>
      </c>
      <c r="G7" s="7">
        <v>9897800.0299999993</v>
      </c>
      <c r="H7" s="7">
        <f t="shared" si="2"/>
        <v>1166748.0599999987</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9897800.0299999993</v>
      </c>
      <c r="D15" s="24">
        <f t="shared" ref="D15:H15" si="5">D3+D11</f>
        <v>0</v>
      </c>
      <c r="E15" s="24">
        <f t="shared" si="5"/>
        <v>9897800.0299999993</v>
      </c>
      <c r="F15" s="24">
        <f t="shared" si="5"/>
        <v>11064548.089999998</v>
      </c>
      <c r="G15" s="24">
        <f t="shared" si="5"/>
        <v>9897800.0299999993</v>
      </c>
      <c r="H15" s="24">
        <f t="shared" si="5"/>
        <v>1166748.0599999987</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9897800.0299999993</v>
      </c>
      <c r="D18" s="16">
        <f t="shared" si="6"/>
        <v>0</v>
      </c>
      <c r="E18" s="16">
        <f t="shared" si="6"/>
        <v>9897800.0299999993</v>
      </c>
      <c r="F18" s="16">
        <f t="shared" si="6"/>
        <v>9350409.2799999993</v>
      </c>
      <c r="G18" s="16">
        <f t="shared" si="6"/>
        <v>9033108.2400000002</v>
      </c>
      <c r="H18" s="16">
        <f t="shared" si="6"/>
        <v>317301.03999999911</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9897800.0299999993</v>
      </c>
      <c r="D22" s="7">
        <v>0</v>
      </c>
      <c r="E22" s="7">
        <f t="shared" si="7"/>
        <v>9897800.0299999993</v>
      </c>
      <c r="F22" s="7">
        <v>9350409.2799999993</v>
      </c>
      <c r="G22" s="7">
        <v>9033108.2400000002</v>
      </c>
      <c r="H22" s="7">
        <f t="shared" si="8"/>
        <v>317301.03999999911</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9897800.0299999993</v>
      </c>
      <c r="D30" s="24">
        <f t="shared" ref="D30:H30" si="11">D18+D26</f>
        <v>0</v>
      </c>
      <c r="E30" s="24">
        <f t="shared" si="11"/>
        <v>9897800.0299999993</v>
      </c>
      <c r="F30" s="24">
        <f t="shared" si="11"/>
        <v>9350409.2799999993</v>
      </c>
      <c r="G30" s="24">
        <f t="shared" si="11"/>
        <v>9033108.2400000002</v>
      </c>
      <c r="H30" s="24">
        <f t="shared" si="11"/>
        <v>317301.03999999911</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0</v>
      </c>
      <c r="D33" s="16">
        <f t="shared" si="12"/>
        <v>0</v>
      </c>
      <c r="E33" s="16">
        <f t="shared" si="12"/>
        <v>0</v>
      </c>
      <c r="F33" s="16">
        <f t="shared" si="12"/>
        <v>1714138.8099999987</v>
      </c>
      <c r="G33" s="16">
        <f t="shared" si="12"/>
        <v>864691.78999999911</v>
      </c>
      <c r="H33" s="16">
        <f t="shared" si="12"/>
        <v>849447.01999999955</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0</v>
      </c>
      <c r="D37" s="7">
        <f t="shared" si="16"/>
        <v>0</v>
      </c>
      <c r="E37" s="7">
        <f t="shared" si="16"/>
        <v>0</v>
      </c>
      <c r="F37" s="7">
        <f t="shared" si="16"/>
        <v>1714138.8099999987</v>
      </c>
      <c r="G37" s="7">
        <f t="shared" si="16"/>
        <v>864691.78999999911</v>
      </c>
      <c r="H37" s="7">
        <f t="shared" si="16"/>
        <v>849447.01999999955</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0</v>
      </c>
      <c r="D45" s="24">
        <f t="shared" ref="D45:H45" si="24">D33+D41</f>
        <v>0</v>
      </c>
      <c r="E45" s="24">
        <f t="shared" si="24"/>
        <v>0</v>
      </c>
      <c r="F45" s="24">
        <f t="shared" si="24"/>
        <v>1714138.8099999987</v>
      </c>
      <c r="G45" s="24">
        <f t="shared" si="24"/>
        <v>864691.78999999911</v>
      </c>
      <c r="H45" s="24">
        <f t="shared" si="24"/>
        <v>849447.01999999955</v>
      </c>
    </row>
  </sheetData>
  <mergeCells count="1">
    <mergeCell ref="A1:H1"/>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03B987A-06E0-485F-8E78-98D78C855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cp:revision/>
  <dcterms:created xsi:type="dcterms:W3CDTF">2017-12-20T04:54:53Z</dcterms:created>
  <dcterms:modified xsi:type="dcterms:W3CDTF">2022-10-14T22:18:03Z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