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ANUAL 2022\DIGITALE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H39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  <c r="H16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<sst xmlns="http://schemas.openxmlformats.org/spreadsheetml/2006/main" count="98" uniqueCount="50">
  <si>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</si>
  <si>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</si>
  <si>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</si>
  <si>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</si>
  <si>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</si>
  <si>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</si>
  <si>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</si>
  <si>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</si>
  <si>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</si>
  <si>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</si>
  <si>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</si>
  <si>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</si>
  <si>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</si>
  <si>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</si>
  <si>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</si>
  <si>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</si>
  <si>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</si>
  <si>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</si>
  <si>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</si>
  <si>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</si>
  <si>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</si>
  <si>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</si>
  <si>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</si>
  <si>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</si>
  <si>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</si>
  <si>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</si>
  <si>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</si>
  <si>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</si>
  <si>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</si>
  <si>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</si>
  <si>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</si>
  <si>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</si>
  <si>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</si>
  <si>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</si>
  <si>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</si>
  <si>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</si>
  <si>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</si>
  <si>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</si>
  <si>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</si>
  <si>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</si>
  <si>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</si>
  <si>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</si>
  <si>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</si>
  <si>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</si>
  <si>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</si>
  <si>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</si>
  <si>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</si>
  <si>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</si>
  <si>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</si>
  <si>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José Iturbide, Gto.
Estado Analítico de Ingresos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</si>
</sst>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3" zoomScaleNormal="100" workbookViewId="0">
      <selection sqref="A1:H4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4652602</v>
      </c>
      <c r="D11" s="22">
        <v>-1994677</v>
      </c>
      <c r="E11" s="22">
        <f t="shared" si="2"/>
        <v>2657925</v>
      </c>
      <c r="F11" s="22">
        <v>2878076.48</v>
      </c>
      <c r="G11" s="22">
        <v>2878076.48</v>
      </c>
      <c r="H11" s="22">
        <f t="shared" si="3"/>
        <v>-1774525.52</v>
      </c>
      <c r="I11" s="45" t="s">
        <v>42</v>
      </c>
    </row>
    <row r="12" spans="1:9" ht="22.5" x14ac:dyDescent="0.2">
      <c r="A12" s="40"/>
      <c r="B12" s="43" t="s">
        <v>25</v>
      </c>
      <c r="C12" s="22">
        <v>748100</v>
      </c>
      <c r="D12" s="22">
        <v>151900</v>
      </c>
      <c r="E12" s="22">
        <f t="shared" si="2"/>
        <v>900000</v>
      </c>
      <c r="F12" s="22">
        <v>582403.14</v>
      </c>
      <c r="G12" s="22">
        <v>582403.14</v>
      </c>
      <c r="H12" s="22">
        <f t="shared" si="3"/>
        <v>-165696.85999999999</v>
      </c>
      <c r="I12" s="45" t="s">
        <v>43</v>
      </c>
    </row>
    <row r="13" spans="1:9" ht="22.5" x14ac:dyDescent="0.2">
      <c r="A13" s="40"/>
      <c r="B13" s="43" t="s">
        <v>26</v>
      </c>
      <c r="C13" s="22">
        <v>9364233.3000000007</v>
      </c>
      <c r="D13" s="22">
        <v>3287269.85</v>
      </c>
      <c r="E13" s="22">
        <f t="shared" si="2"/>
        <v>12651503.15</v>
      </c>
      <c r="F13" s="22">
        <v>12651503.15</v>
      </c>
      <c r="G13" s="22">
        <v>12651503.15</v>
      </c>
      <c r="H13" s="22">
        <f t="shared" si="3"/>
        <v>3287269.8499999996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14764935.300000001</v>
      </c>
      <c r="D16" s="23">
        <f t="shared" ref="D16:H16" si="6">SUM(D5:D14)</f>
        <v>1444492.85</v>
      </c>
      <c r="E16" s="23">
        <f t="shared" si="6"/>
        <v>16209428.15</v>
      </c>
      <c r="F16" s="23">
        <f t="shared" si="6"/>
        <v>16111982.77</v>
      </c>
      <c r="G16" s="11">
        <f t="shared" si="6"/>
        <v>16111982.77</v>
      </c>
      <c r="H16" s="12">
        <f t="shared" si="6"/>
        <v>1347047.4699999997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14764935.300000001</v>
      </c>
      <c r="D31" s="26">
        <f t="shared" si="14"/>
        <v>1444492.85</v>
      </c>
      <c r="E31" s="26">
        <f t="shared" si="14"/>
        <v>16209428.15</v>
      </c>
      <c r="F31" s="26">
        <f t="shared" si="14"/>
        <v>16111982.77</v>
      </c>
      <c r="G31" s="26">
        <f t="shared" si="14"/>
        <v>16111982.77</v>
      </c>
      <c r="H31" s="26">
        <f t="shared" si="14"/>
        <v>1347047.4699999983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4652602</v>
      </c>
      <c r="D34" s="25">
        <v>-1994677</v>
      </c>
      <c r="E34" s="25">
        <f>C34+D34</f>
        <v>2657925</v>
      </c>
      <c r="F34" s="25">
        <v>2878076.48</v>
      </c>
      <c r="G34" s="25">
        <v>2878076.48</v>
      </c>
      <c r="H34" s="25">
        <f t="shared" si="15"/>
        <v>-1774525.52</v>
      </c>
      <c r="I34" s="45" t="s">
        <v>42</v>
      </c>
    </row>
    <row r="35" spans="1:9" ht="22.5" x14ac:dyDescent="0.2">
      <c r="A35" s="16"/>
      <c r="B35" s="17" t="s">
        <v>26</v>
      </c>
      <c r="C35" s="25">
        <v>10112333.300000001</v>
      </c>
      <c r="D35" s="25">
        <v>3439169.85</v>
      </c>
      <c r="E35" s="25">
        <f>C35+D35</f>
        <v>13551503.15</v>
      </c>
      <c r="F35" s="25">
        <v>13233906.289999999</v>
      </c>
      <c r="G35" s="25">
        <v>13233906.289999999</v>
      </c>
      <c r="H35" s="25">
        <f t="shared" ref="H35" si="16">G35-C35</f>
        <v>3121572.9899999984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14764935.300000001</v>
      </c>
      <c r="D39" s="23">
        <f t="shared" ref="D39:H39" si="18">SUM(D37+D31+D21)</f>
        <v>1444492.85</v>
      </c>
      <c r="E39" s="23">
        <f t="shared" si="18"/>
        <v>16209428.15</v>
      </c>
      <c r="F39" s="23">
        <f t="shared" si="18"/>
        <v>16111982.77</v>
      </c>
      <c r="G39" s="23">
        <f t="shared" si="18"/>
        <v>16111982.77</v>
      </c>
      <c r="H39" s="12">
        <f t="shared" si="18"/>
        <v>1347047.4699999983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9" orientation="landscape" horizontalDpi="4294967295" verticalDpi="4294967295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2023-02-13T17:41:29Z</cp:lastPrinted>
  <dcterms:created xsi:type="dcterms:W3CDTF">2012-12-11T20:48:19Z</dcterms:created>
  <dcterms:modified xsi:type="dcterms:W3CDTF">2023-02-13T17:45:38Z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