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UENTA PUBLICA DIF 2022\ANUAL 2022\DIGITALE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G22" i="1"/>
  <c r="G19" i="1"/>
  <c r="G8" i="1"/>
  <c r="F24" i="1"/>
  <c r="G24" i="1" s="1"/>
  <c r="F23" i="1"/>
  <c r="G23" i="1" s="1"/>
  <c r="F22" i="1"/>
  <c r="F21" i="1"/>
  <c r="G21" i="1" s="1"/>
  <c r="F20" i="1"/>
  <c r="G20" i="1" s="1"/>
  <c r="F19" i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<sst xmlns="http://schemas.openxmlformats.org/spreadsheetml/2006/main" count="27" uniqueCount="27">
  <si>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</si>
  <si>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</si>
  <si>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</si>
  <si>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</si>
  <si>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</si>
  <si>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</si>
  <si>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</si>
  <si>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</si>
  <si>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</si>
  <si>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</si>
  <si>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</si>
  <si>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</si>
  <si>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</si>
  <si>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</si>
  <si>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</si>
  <si>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</si>
  <si>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</si>
  <si>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</si>
  <si>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</si>
  <si>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</si>
  <si>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</si>
  <si>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</si>
  <si>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</si>
  <si>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</si>
  <si>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</si>
  <si>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</si>
  <si>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de San José Iturbide, Gto.
Estado Analítico del Activo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</si>
</sst>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3641607.5700000003</v>
      </c>
      <c r="D4" s="13">
        <f>SUM(D6+D15)</f>
        <v>23135171.23</v>
      </c>
      <c r="E4" s="13">
        <f>SUM(E6+E15)</f>
        <v>26776778.799999997</v>
      </c>
      <c r="F4" s="13">
        <f>SUM(F6+F15)</f>
        <v>0</v>
      </c>
      <c r="G4" s="13">
        <f>SUM(G6+G15)</f>
        <v>-3641607.5700000003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2013334.2799999998</v>
      </c>
      <c r="D6" s="13">
        <f>SUM(D7:D13)</f>
        <v>20169599.879999999</v>
      </c>
      <c r="E6" s="13">
        <f>SUM(E7:E13)</f>
        <v>22182934.159999996</v>
      </c>
      <c r="F6" s="13">
        <f>SUM(F7:F13)</f>
        <v>0</v>
      </c>
      <c r="G6" s="18">
        <f>SUM(G7:G13)</f>
        <v>-2013334.2799999998</v>
      </c>
    </row>
    <row r="7" spans="1:7" x14ac:dyDescent="0.2">
      <c r="A7" s="3">
        <v>1110</v>
      </c>
      <c r="B7" s="7" t="s">
        <v>9</v>
      </c>
      <c r="C7" s="18">
        <v>1832997.39</v>
      </c>
      <c r="D7" s="18">
        <v>19475902.879999999</v>
      </c>
      <c r="E7" s="18">
        <v>21308900.27</v>
      </c>
      <c r="F7" s="18">
        <f>C7+D7-E7</f>
        <v>0</v>
      </c>
      <c r="G7" s="18">
        <f t="shared" ref="G7:G13" si="0">F7-C7</f>
        <v>-1832997.39</v>
      </c>
    </row>
    <row r="8" spans="1:7" x14ac:dyDescent="0.2">
      <c r="A8" s="3">
        <v>1120</v>
      </c>
      <c r="B8" s="7" t="s">
        <v>10</v>
      </c>
      <c r="C8" s="18">
        <v>2314</v>
      </c>
      <c r="D8" s="18">
        <v>95787.06</v>
      </c>
      <c r="E8" s="18">
        <v>98101.06</v>
      </c>
      <c r="F8" s="18">
        <f t="shared" ref="F8:F13" si="1">C8+D8-E8</f>
        <v>0</v>
      </c>
      <c r="G8" s="18">
        <f t="shared" si="0"/>
        <v>-2314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178022.89</v>
      </c>
      <c r="D11" s="18">
        <v>597909.93999999994</v>
      </c>
      <c r="E11" s="18">
        <v>775932.83</v>
      </c>
      <c r="F11" s="18">
        <f t="shared" si="1"/>
        <v>0</v>
      </c>
      <c r="G11" s="18">
        <f t="shared" si="0"/>
        <v>-178022.89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1628273.2900000005</v>
      </c>
      <c r="D15" s="13">
        <f>SUM(D16:D24)</f>
        <v>2965571.35</v>
      </c>
      <c r="E15" s="13">
        <f>SUM(E16:E24)</f>
        <v>4593844.6400000006</v>
      </c>
      <c r="F15" s="13">
        <f>SUM(F16:F24)</f>
        <v>0</v>
      </c>
      <c r="G15" s="13">
        <f>SUM(G16:G24)</f>
        <v>-1628273.2900000005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6345.4</v>
      </c>
      <c r="D18" s="19">
        <v>0</v>
      </c>
      <c r="E18" s="19">
        <v>6345.4</v>
      </c>
      <c r="F18" s="19">
        <f t="shared" si="3"/>
        <v>0</v>
      </c>
      <c r="G18" s="19">
        <f t="shared" si="2"/>
        <v>-6345.4</v>
      </c>
    </row>
    <row r="19" spans="1:7" x14ac:dyDescent="0.2">
      <c r="A19" s="3">
        <v>1240</v>
      </c>
      <c r="B19" s="7" t="s">
        <v>18</v>
      </c>
      <c r="C19" s="18">
        <v>4183614.41</v>
      </c>
      <c r="D19" s="18">
        <v>0</v>
      </c>
      <c r="E19" s="18">
        <v>4183614.41</v>
      </c>
      <c r="F19" s="18">
        <f t="shared" si="3"/>
        <v>0</v>
      </c>
      <c r="G19" s="18">
        <f t="shared" si="2"/>
        <v>-4183614.41</v>
      </c>
    </row>
    <row r="20" spans="1:7" x14ac:dyDescent="0.2">
      <c r="A20" s="3">
        <v>1250</v>
      </c>
      <c r="B20" s="7" t="s">
        <v>19</v>
      </c>
      <c r="C20" s="18">
        <v>87771</v>
      </c>
      <c r="D20" s="18">
        <v>0</v>
      </c>
      <c r="E20" s="18">
        <v>87771</v>
      </c>
      <c r="F20" s="18">
        <f t="shared" si="3"/>
        <v>0</v>
      </c>
      <c r="G20" s="18">
        <f t="shared" si="2"/>
        <v>-87771</v>
      </c>
    </row>
    <row r="21" spans="1:7" x14ac:dyDescent="0.2">
      <c r="A21" s="3">
        <v>1260</v>
      </c>
      <c r="B21" s="7" t="s">
        <v>20</v>
      </c>
      <c r="C21" s="18">
        <v>-2649457.52</v>
      </c>
      <c r="D21" s="18">
        <v>2965571.35</v>
      </c>
      <c r="E21" s="18">
        <v>316113.83</v>
      </c>
      <c r="F21" s="18">
        <f t="shared" si="3"/>
        <v>0</v>
      </c>
      <c r="G21" s="18">
        <f t="shared" si="2"/>
        <v>2649457.52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2018-03-08T18:40:55Z</cp:lastPrinted>
  <dcterms:created xsi:type="dcterms:W3CDTF">2014-02-09T04:04:15Z</dcterms:created>
  <dcterms:modified xsi:type="dcterms:W3CDTF">2023-02-10T17:55:17Z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