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UENTA PUBLICA DIF 2022\4TO TRIMESTRE 2022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C4" i="1" l="1"/>
  <c r="D4" i="1"/>
  <c r="E4" i="1"/>
  <c r="G24" i="1"/>
  <c r="G10" i="1"/>
  <c r="F24" i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F9" i="1"/>
  <c r="G9" i="1" s="1"/>
  <c r="F8" i="1"/>
  <c r="G8" i="1" s="1"/>
  <c r="F7" i="1"/>
  <c r="F15" i="1" l="1"/>
  <c r="G16" i="1"/>
  <c r="G15" i="1" s="1"/>
  <c r="F6" i="1"/>
  <c r="G7" i="1"/>
  <c r="G6" i="1" s="1"/>
  <c r="G4" i="1" l="1"/>
  <c r="F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<sst xmlns="http://schemas.openxmlformats.org/spreadsheetml/2006/main" count="27" uniqueCount="27">
  <si>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</si>
  <si>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</si>
  <si>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</si>
  <si>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</si>
  <si>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</si>
  <si>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</si>
  <si>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</si>
  <si>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</si>
  <si>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</si>
  <si>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</si>
  <si>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</si>
  <si>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</si>
  <si>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</si>
  <si>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</si>
  <si>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</si>
  <si>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</si>
  <si>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</si>
  <si>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</si>
  <si>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</si>
  <si>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</si>
  <si>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</si>
  <si>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</si>
  <si>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</si>
  <si>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</si>
  <si>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</si>
  <si>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</si>
  <si>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Sistema para el Desarrollo Integral de la Familia del Municipio de San José Iturbide, Gto.
Estado Analítico del Activo
Del 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</si>
</sst>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3641607.5700000003</v>
      </c>
      <c r="D4" s="13">
        <f>SUM(D6+D15)</f>
        <v>20169599.879999999</v>
      </c>
      <c r="E4" s="13">
        <f>SUM(E6+E15)</f>
        <v>19532065.389999997</v>
      </c>
      <c r="F4" s="13">
        <f>SUM(F6+F15)</f>
        <v>4279142.0600000005</v>
      </c>
      <c r="G4" s="13">
        <f>SUM(G6+G15)</f>
        <v>637534.49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2013334.2799999998</v>
      </c>
      <c r="D6" s="13">
        <f>SUM(D7:D13)</f>
        <v>20169599.879999999</v>
      </c>
      <c r="E6" s="13">
        <f>SUM(E7:E13)</f>
        <v>19215951.559999999</v>
      </c>
      <c r="F6" s="13">
        <f>SUM(F7:F13)</f>
        <v>2966982.6</v>
      </c>
      <c r="G6" s="18">
        <f>SUM(G7:G13)</f>
        <v>953648.32000000007</v>
      </c>
    </row>
    <row r="7" spans="1:7" x14ac:dyDescent="0.2">
      <c r="A7" s="3">
        <v>1110</v>
      </c>
      <c r="B7" s="7" t="s">
        <v>9</v>
      </c>
      <c r="C7" s="18">
        <v>1832997.39</v>
      </c>
      <c r="D7" s="18">
        <v>19475902.879999999</v>
      </c>
      <c r="E7" s="18">
        <v>18520658.52</v>
      </c>
      <c r="F7" s="18">
        <f>C7+D7-E7</f>
        <v>2788241.75</v>
      </c>
      <c r="G7" s="18">
        <f t="shared" ref="G7:G13" si="0">F7-C7</f>
        <v>955244.3600000001</v>
      </c>
    </row>
    <row r="8" spans="1:7" x14ac:dyDescent="0.2">
      <c r="A8" s="3">
        <v>1120</v>
      </c>
      <c r="B8" s="7" t="s">
        <v>10</v>
      </c>
      <c r="C8" s="18">
        <v>2314</v>
      </c>
      <c r="D8" s="18">
        <v>95787.06</v>
      </c>
      <c r="E8" s="18">
        <v>95787.06</v>
      </c>
      <c r="F8" s="18">
        <f t="shared" ref="F8:F13" si="1">C8+D8-E8</f>
        <v>2314</v>
      </c>
      <c r="G8" s="18">
        <f t="shared" si="0"/>
        <v>0</v>
      </c>
    </row>
    <row r="9" spans="1:7" x14ac:dyDescent="0.2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178022.89</v>
      </c>
      <c r="D11" s="18">
        <v>597909.93999999994</v>
      </c>
      <c r="E11" s="18">
        <v>599505.98</v>
      </c>
      <c r="F11" s="18">
        <f t="shared" si="1"/>
        <v>176426.84999999998</v>
      </c>
      <c r="G11" s="18">
        <f t="shared" si="0"/>
        <v>-1596.0400000000373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1628273.2900000005</v>
      </c>
      <c r="D15" s="13">
        <f>SUM(D16:D24)</f>
        <v>0</v>
      </c>
      <c r="E15" s="13">
        <f>SUM(E16:E24)</f>
        <v>316113.83</v>
      </c>
      <c r="F15" s="13">
        <f>SUM(F16:F24)</f>
        <v>1312159.4600000004</v>
      </c>
      <c r="G15" s="13">
        <f>SUM(G16:G24)</f>
        <v>-316113.83000000007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6345.4</v>
      </c>
      <c r="D18" s="19">
        <v>0</v>
      </c>
      <c r="E18" s="19">
        <v>0</v>
      </c>
      <c r="F18" s="19">
        <f t="shared" si="3"/>
        <v>6345.4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4183614.41</v>
      </c>
      <c r="D19" s="18">
        <v>0</v>
      </c>
      <c r="E19" s="18">
        <v>0</v>
      </c>
      <c r="F19" s="18">
        <f t="shared" si="3"/>
        <v>4183614.41</v>
      </c>
      <c r="G19" s="18">
        <f t="shared" si="2"/>
        <v>0</v>
      </c>
    </row>
    <row r="20" spans="1:7" x14ac:dyDescent="0.2">
      <c r="A20" s="3">
        <v>1250</v>
      </c>
      <c r="B20" s="7" t="s">
        <v>19</v>
      </c>
      <c r="C20" s="18">
        <v>87771</v>
      </c>
      <c r="D20" s="18">
        <v>0</v>
      </c>
      <c r="E20" s="18">
        <v>0</v>
      </c>
      <c r="F20" s="18">
        <f t="shared" si="3"/>
        <v>87771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-2649457.52</v>
      </c>
      <c r="D21" s="18">
        <v>0</v>
      </c>
      <c r="E21" s="18">
        <v>316113.83</v>
      </c>
      <c r="F21" s="18">
        <f t="shared" si="3"/>
        <v>-2965571.35</v>
      </c>
      <c r="G21" s="18">
        <f t="shared" si="2"/>
        <v>-316113.83000000007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2018-03-08T18:40:55Z</cp:lastPrinted>
  <dcterms:created xsi:type="dcterms:W3CDTF">2014-02-09T04:04:15Z</dcterms:created>
  <dcterms:modified xsi:type="dcterms:W3CDTF">2023-01-18T22:22:32Z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