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Publicación de Información Trimestral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B45" i="2" l="1"/>
  <c r="B61" i="2" s="1"/>
  <c r="B65" i="2" s="1"/>
  <c r="C61" i="2"/>
  <c r="C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<sst xmlns="http://schemas.openxmlformats.org/spreadsheetml/2006/main" count="60" uniqueCount="52">
  <si>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</si>
  <si>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</si>
  <si>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</si>
  <si>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</si>
  <si>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</si>
  <si>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</si>
  <si>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</si>
  <si>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</si>
  <si>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</si>
  <si>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</si>
  <si>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</si>
  <si>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</si>
  <si>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</si>
  <si>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</si>
  <si>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</si>
  <si>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</si>
  <si>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</si>
  <si>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</si>
  <si>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</si>
  <si>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</si>
  <si>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</si>
  <si>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</si>
  <si>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</si>
  <si>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</si>
  <si>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</si>
  <si>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</si>
  <si>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</si>
  <si>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</si>
  <si>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</si>
  <si>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</si>
  <si>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</si>
  <si>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</si>
  <si>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</si>
  <si>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</si>
  <si>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</si>
  <si>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</si>
  <si>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</si>
  <si>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</si>
  <si>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</si>
  <si>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</si>
  <si>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</si>
  <si>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</si>
  <si>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</si>
  <si>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</si>
  <si>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</si>
  <si>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</si>
  <si>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</si>
  <si>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</si>
  <si>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</si>
  <si>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</si>
  <si>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</si>
  <si>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ALCANTARILLADOS DE SAN JOSE ITURBIDE GUANAJUATO,
ESTADO DE FLUJO DE EFECTIVO
 DEL 01 DE ENERO DEL 2023 AL 31 DE MARZO DEL 2023
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</si>
</sst>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68</xdr:row>
      <xdr:rowOff>53340</xdr:rowOff>
    </xdr:from>
    <xdr:to>
      <xdr:col>2</xdr:col>
      <xdr:colOff>467868</xdr:colOff>
      <xdr:row>76</xdr:row>
      <xdr:rowOff>32004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40" y="1019556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2023</v>
      </c>
      <c r="C2" s="2">
        <v>2022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14959057.98</v>
      </c>
      <c r="C4" s="5">
        <f>SUM(C5:C14)</f>
        <v>50360304.209999993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40893027.009999998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442.02</v>
      </c>
      <c r="C10" s="6">
        <v>1860624.63</v>
      </c>
    </row>
    <row r="11" spans="1:22" ht="11.25" customHeight="1" x14ac:dyDescent="0.2">
      <c r="A11" s="14" t="s">
        <v>38</v>
      </c>
      <c r="B11" s="6">
        <v>14865365.960000001</v>
      </c>
      <c r="C11" s="6">
        <v>6877560.0199999996</v>
      </c>
    </row>
    <row r="12" spans="1:22" ht="20.399999999999999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50000</v>
      </c>
      <c r="C13" s="6">
        <v>361593.55</v>
      </c>
    </row>
    <row r="14" spans="1:22" ht="11.25" customHeight="1" x14ac:dyDescent="0.2">
      <c r="A14" s="14" t="s">
        <v>7</v>
      </c>
      <c r="B14" s="6">
        <v>43250</v>
      </c>
      <c r="C14" s="6">
        <v>367499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12592950.640000001</v>
      </c>
      <c r="C16" s="5">
        <f>SUM(C17:C32)</f>
        <v>40857332.689999998</v>
      </c>
    </row>
    <row r="17" spans="1:3" ht="11.25" customHeight="1" x14ac:dyDescent="0.2">
      <c r="A17" s="14" t="s">
        <v>9</v>
      </c>
      <c r="B17" s="6">
        <v>4399598.8899999997</v>
      </c>
      <c r="C17" s="6">
        <v>17129104.539999999</v>
      </c>
    </row>
    <row r="18" spans="1:3" ht="11.25" customHeight="1" x14ac:dyDescent="0.2">
      <c r="A18" s="14" t="s">
        <v>10</v>
      </c>
      <c r="B18" s="6">
        <v>2742311.45</v>
      </c>
      <c r="C18" s="6">
        <v>8012064</v>
      </c>
    </row>
    <row r="19" spans="1:3" ht="11.25" customHeight="1" x14ac:dyDescent="0.2">
      <c r="A19" s="14" t="s">
        <v>11</v>
      </c>
      <c r="B19" s="6">
        <v>5451040.2999999998</v>
      </c>
      <c r="C19" s="6">
        <v>15716164.15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2366107.34</v>
      </c>
      <c r="C33" s="5">
        <f>C4-C16</f>
        <v>9502971.5199999958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0</v>
      </c>
      <c r="C36" s="11">
        <f>C37+C38+C39</f>
        <v>988145.65</v>
      </c>
    </row>
    <row r="37" spans="1:3" ht="11.25" customHeight="1" x14ac:dyDescent="0.2">
      <c r="A37" s="14" t="s">
        <v>22</v>
      </c>
      <c r="B37" s="6">
        <v>0</v>
      </c>
      <c r="C37" s="6">
        <v>781068.48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0</v>
      </c>
      <c r="C39" s="6">
        <v>207077.17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2426177.23</v>
      </c>
      <c r="C41" s="5">
        <f>C42+C43+C44</f>
        <v>4641819.42</v>
      </c>
    </row>
    <row r="42" spans="1:3" ht="11.25" customHeight="1" x14ac:dyDescent="0.2">
      <c r="A42" s="14" t="s">
        <v>22</v>
      </c>
      <c r="B42" s="6">
        <v>103294.13</v>
      </c>
      <c r="C42" s="6">
        <v>1528936.96</v>
      </c>
    </row>
    <row r="43" spans="1:3" ht="11.25" customHeight="1" x14ac:dyDescent="0.2">
      <c r="A43" s="14" t="s">
        <v>23</v>
      </c>
      <c r="B43" s="6">
        <v>2322883.1</v>
      </c>
      <c r="C43" s="6">
        <v>3112882.46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-2426177.23</v>
      </c>
      <c r="C45" s="5">
        <f>C36-C41</f>
        <v>-3653673.77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35582745.590000004</v>
      </c>
      <c r="C48" s="5">
        <f>C49+C52</f>
        <v>110198013.68000001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35582745.590000004</v>
      </c>
      <c r="C52" s="6">
        <v>110198013.68000001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36093373.719999999</v>
      </c>
      <c r="C54" s="5">
        <f>C55+C58</f>
        <v>107876302.97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36093373.719999999</v>
      </c>
      <c r="C58" s="6">
        <v>107876302.97</v>
      </c>
    </row>
    <row r="59" spans="1:3" ht="11.25" customHeight="1" x14ac:dyDescent="0.2">
      <c r="A59" s="12" t="s">
        <v>47</v>
      </c>
      <c r="B59" s="5">
        <f>B48-B54</f>
        <v>-510628.12999999523</v>
      </c>
      <c r="C59" s="5">
        <f>C48-C54</f>
        <v>2321710.7100000083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-570698.01999999536</v>
      </c>
      <c r="C61" s="5">
        <f>C59+C45+C33</f>
        <v>8171008.4600000046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9447225.7400000002</v>
      </c>
      <c r="C63" s="5">
        <v>1406967.29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8876527.7200000044</v>
      </c>
      <c r="C65" s="5">
        <f>C63+C61</f>
        <v>9577975.7500000037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2023-05-02T14:33:15Z</cp:lastPrinted>
  <dcterms:created xsi:type="dcterms:W3CDTF">2012-12-11T20:31:36Z</dcterms:created>
  <dcterms:modified xsi:type="dcterms:W3CDTF">2023-06-14T17:00:54Z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