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5" i="3"/>
  <c r="B45" i="3"/>
  <c r="C41" i="3" l="1"/>
  <c r="B41" i="3"/>
  <c r="C36" i="3"/>
  <c r="B36" i="3"/>
  <c r="C16" i="3"/>
  <c r="B16" i="3"/>
  <c r="C4" i="3"/>
  <c r="C33" i="3" s="1"/>
  <c r="C61" i="3" s="1"/>
  <c r="B4" i="3"/>
  <c r="B33" i="3" l="1"/>
  <c r="B61" i="3" s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<sst xmlns="http://schemas.openxmlformats.org/spreadsheetml/2006/main" count="93" uniqueCount="58">
  <si>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</si>
  <si>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</si>
  <si>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</si>
  <si>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</si>
  <si>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</si>
  <si>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</si>
  <si>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</si>
  <si>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</si>
  <si>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</si>
  <si>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</si>
  <si>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</si>
  <si>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</si>
  <si>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</si>
  <si>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</si>
  <si>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</si>
  <si>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</si>
  <si>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</si>
  <si>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</si>
  <si>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</si>
  <si>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</si>
  <si>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</si>
  <si>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</si>
  <si>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</si>
  <si>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</si>
  <si>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</si>
  <si>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</si>
  <si>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</si>
  <si>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</si>
  <si>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</si>
  <si>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</si>
  <si>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</si>
  <si>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</si>
  <si>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</si>
  <si>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</si>
  <si>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</si>
  <si>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</si>
  <si>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</si>
  <si>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</si>
  <si>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</si>
  <si>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</si>
  <si>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</si>
  <si>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</si>
  <si>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</si>
  <si>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</si>
  <si>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</si>
  <si>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</si>
  <si>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</si>
  <si>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</si>
  <si>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</si>
  <si>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</si>
  <si>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</si>
  <si>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</si>
  <si>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</si>
  <si>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</si>
  <si>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</si>
  <si>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</si>
  <si>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</si>
  <si>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del Municipio de San José Iturbide, Gto.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</si>
</sst>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7817080.7399999993</v>
      </c>
      <c r="C4" s="16">
        <f>SUM(C5:C14)</f>
        <v>16111982.77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851920.64</v>
      </c>
      <c r="C11" s="17">
        <v>2878076.48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582403.14</v>
      </c>
      <c r="D12" s="14">
        <v>800000</v>
      </c>
    </row>
    <row r="13" spans="1:22" ht="11.25" customHeight="1" x14ac:dyDescent="0.2">
      <c r="A13" s="7" t="s">
        <v>41</v>
      </c>
      <c r="B13" s="17">
        <v>6965160.0999999996</v>
      </c>
      <c r="C13" s="17">
        <v>12651503.15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6994177.7400000002</v>
      </c>
      <c r="C16" s="16">
        <f>SUM(C17:C32)</f>
        <v>15057992.57</v>
      </c>
      <c r="D16" s="13" t="s">
        <v>38</v>
      </c>
    </row>
    <row r="17" spans="1:4" ht="11.25" customHeight="1" x14ac:dyDescent="0.2">
      <c r="A17" s="7" t="s">
        <v>8</v>
      </c>
      <c r="B17" s="17">
        <v>4549363.9800000004</v>
      </c>
      <c r="C17" s="17">
        <v>9763987.0899999999</v>
      </c>
      <c r="D17" s="14">
        <v>1000</v>
      </c>
    </row>
    <row r="18" spans="1:4" ht="11.25" customHeight="1" x14ac:dyDescent="0.2">
      <c r="A18" s="7" t="s">
        <v>9</v>
      </c>
      <c r="B18" s="17">
        <v>856410.77</v>
      </c>
      <c r="C18" s="17">
        <v>2500898.66</v>
      </c>
      <c r="D18" s="14">
        <v>2000</v>
      </c>
    </row>
    <row r="19" spans="1:4" ht="11.25" customHeight="1" x14ac:dyDescent="0.2">
      <c r="A19" s="7" t="s">
        <v>10</v>
      </c>
      <c r="B19" s="17">
        <v>1103922.1499999999</v>
      </c>
      <c r="C19" s="17">
        <v>2680912.59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92337.34</v>
      </c>
      <c r="C23" s="17">
        <v>102194.23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392143.5</v>
      </c>
      <c r="C31" s="17">
        <v>10000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822902.99999999907</v>
      </c>
      <c r="C33" s="16">
        <f>C4-C16</f>
        <v>1053990.1999999993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154230.38</v>
      </c>
      <c r="C54" s="16">
        <f>SUM(C55+C58)</f>
        <v>98745.84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154230.38</v>
      </c>
      <c r="C58" s="17">
        <v>98745.84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-154230.38</v>
      </c>
      <c r="C59" s="16">
        <f>C48-C54</f>
        <v>-98745.84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668672.61999999906</v>
      </c>
      <c r="C61" s="16">
        <f>C59+C45+C33</f>
        <v>955244.35999999929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2788241.75</v>
      </c>
      <c r="C63" s="16">
        <v>1832997.39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3456914.37</v>
      </c>
      <c r="C65" s="16">
        <v>2788241.75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45be96a9-161b-45e5-8955-82d7971c9a35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2019-05-15T20:50:09Z</cp:lastPrinted>
  <dcterms:created xsi:type="dcterms:W3CDTF">2012-12-11T20:31:36Z</dcterms:created>
  <dcterms:modified xsi:type="dcterms:W3CDTF">2023-08-07T16:00:45Z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