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F37" i="1" s="1"/>
  <c r="E7" i="1"/>
  <c r="C26" i="1"/>
  <c r="C23" i="1"/>
  <c r="C19" i="1"/>
  <c r="C10" i="1"/>
  <c r="C7" i="1"/>
  <c r="B26" i="1"/>
  <c r="B23" i="1"/>
  <c r="B19" i="1"/>
  <c r="B10" i="1"/>
  <c r="B7" i="1"/>
  <c r="B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<sst xmlns="http://schemas.openxmlformats.org/spreadsheetml/2006/main" count="66" uniqueCount="66">
  <si>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</si>
  <si>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</si>
  <si>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</si>
  <si>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</si>
  <si>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</si>
  <si>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</si>
  <si>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</si>
  <si>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</si>
  <si>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</si>
  <si>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</si>
  <si>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</si>
  <si>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</si>
  <si>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</si>
  <si>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</si>
  <si>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</si>
  <si>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</si>
  <si>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</si>
  <si>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</si>
  <si>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</si>
  <si>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</si>
  <si>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</si>
  <si>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</si>
  <si>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</si>
  <si>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</si>
  <si>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</si>
  <si>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</si>
  <si>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</si>
  <si>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</si>
  <si>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</si>
  <si>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</si>
  <si>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</si>
  <si>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</si>
  <si>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</si>
  <si>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</si>
  <si>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</si>
  <si>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</si>
  <si>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</si>
  <si>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</si>
  <si>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</si>
  <si>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</si>
  <si>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</si>
  <si>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</si>
  <si>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</si>
  <si>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</si>
  <si>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</si>
  <si>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</si>
  <si>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</si>
  <si>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</si>
  <si>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</si>
  <si>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</si>
  <si>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</si>
  <si>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</si>
  <si>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</si>
  <si>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</si>
  <si>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</si>
  <si>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</si>
  <si>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</si>
  <si>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</si>
  <si>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</si>
  <si>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</si>
  <si>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</si>
  <si>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</si>
  <si>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San José Iturbide, Gto.
Gasto por Categoría Programática
Del 1 de Enero al 30 de Junio de 2023</t>
  </si>
  <si>
    <t>Concepto</t>
  </si>
  <si>
    <t>Total del Gasto</t>
  </si>
  <si>
    <t>Participaciones 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</si>
</sst>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/>
    </xf>
    <xf numFmtId="0" fontId="7" fillId="3" borderId="10" xfId="9" applyNumberFormat="1" applyFont="1" applyFill="1" applyBorder="1" applyAlignment="1">
      <alignment horizontal="center" vertical="center" wrapText="1"/>
    </xf>
    <xf numFmtId="0" fontId="5" fillId="3" borderId="0" xfId="0" applyFont="1" applyFill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19" zoomScaleNormal="100" zoomScaleSheetLayoutView="90" workbookViewId="0">
      <selection activeCell="B10" sqref="B1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4" t="s">
        <v>62</v>
      </c>
      <c r="B1" s="24"/>
      <c r="C1" s="24"/>
      <c r="D1" s="24"/>
      <c r="E1" s="24"/>
      <c r="F1" s="24"/>
      <c r="G1" s="27"/>
    </row>
    <row r="2" spans="1:8" ht="15" customHeight="1" x14ac:dyDescent="0.2">
      <c r="A2" s="17"/>
      <c r="B2" s="24" t="s">
        <v>31</v>
      </c>
      <c r="C2" s="24"/>
      <c r="D2" s="24"/>
      <c r="E2" s="24"/>
      <c r="F2" s="24"/>
      <c r="G2" s="25" t="s">
        <v>30</v>
      </c>
    </row>
    <row r="3" spans="1:8" ht="24.95" customHeight="1" x14ac:dyDescent="0.2">
      <c r="A3" s="18" t="s">
        <v>63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6"/>
    </row>
    <row r="4" spans="1:8" x14ac:dyDescent="0.2">
      <c r="A4" s="1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s="22" customFormat="1" x14ac:dyDescent="0.2">
      <c r="A5" s="20"/>
      <c r="B5" s="21"/>
      <c r="C5" s="21"/>
      <c r="D5" s="21"/>
      <c r="E5" s="21"/>
      <c r="F5" s="21"/>
      <c r="G5" s="21"/>
    </row>
    <row r="6" spans="1:8" x14ac:dyDescent="0.2">
      <c r="A6" s="8" t="s">
        <v>25</v>
      </c>
      <c r="B6" s="5"/>
      <c r="C6" s="5"/>
      <c r="D6" s="5"/>
      <c r="E6" s="5"/>
      <c r="F6" s="5"/>
      <c r="G6" s="5"/>
    </row>
    <row r="7" spans="1:8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0">SUM(D8:D9)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38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39</v>
      </c>
    </row>
    <row r="10" spans="1:8" x14ac:dyDescent="0.2">
      <c r="A10" s="13" t="s">
        <v>3</v>
      </c>
      <c r="B10" s="10">
        <f>SUM(B11:B18)</f>
        <v>15235707.27</v>
      </c>
      <c r="C10" s="10">
        <f>SUM(C11:C18)</f>
        <v>0</v>
      </c>
      <c r="D10" s="10">
        <f t="shared" ref="D10:G10" si="1">SUM(D11:D18)</f>
        <v>15235707.27</v>
      </c>
      <c r="E10" s="10">
        <f t="shared" si="1"/>
        <v>7097976.25</v>
      </c>
      <c r="F10" s="10">
        <f t="shared" si="1"/>
        <v>6994177.7400000002</v>
      </c>
      <c r="G10" s="10">
        <f t="shared" si="1"/>
        <v>8137731.0199999996</v>
      </c>
      <c r="H10" s="9">
        <v>0</v>
      </c>
    </row>
    <row r="11" spans="1:8" x14ac:dyDescent="0.2">
      <c r="A11" s="14" t="s">
        <v>4</v>
      </c>
      <c r="B11" s="11">
        <v>15235707.27</v>
      </c>
      <c r="C11" s="11">
        <v>0</v>
      </c>
      <c r="D11" s="11">
        <f t="shared" ref="D11:D18" si="2">B11+C11</f>
        <v>15235707.27</v>
      </c>
      <c r="E11" s="11">
        <v>7097976.25</v>
      </c>
      <c r="F11" s="11">
        <v>6994177.7400000002</v>
      </c>
      <c r="G11" s="11">
        <f t="shared" ref="G11:G18" si="3">D11-E11</f>
        <v>8137731.0199999996</v>
      </c>
      <c r="H11" s="9" t="s">
        <v>40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41</v>
      </c>
    </row>
    <row r="13" spans="1:8" x14ac:dyDescent="0.2">
      <c r="A13" s="14" t="s">
        <v>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9" t="s">
        <v>42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9" t="s">
        <v>43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44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45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46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9" t="s">
        <v>47</v>
      </c>
    </row>
    <row r="19" spans="1:8" x14ac:dyDescent="0.2">
      <c r="A19" s="13" t="s">
        <v>12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9">
        <v>0</v>
      </c>
    </row>
    <row r="20" spans="1:8" x14ac:dyDescent="0.2">
      <c r="A20" s="14" t="s">
        <v>13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  <c r="H20" s="9" t="s">
        <v>48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9" t="s">
        <v>49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9" t="s">
        <v>50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9" t="s">
        <v>51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9" t="s">
        <v>52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9" t="s">
        <v>53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54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55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9" t="s">
        <v>56</v>
      </c>
    </row>
    <row r="31" spans="1:8" x14ac:dyDescent="0.2">
      <c r="A31" s="13" t="s">
        <v>35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9" t="s">
        <v>57</v>
      </c>
    </row>
    <row r="33" spans="1:8" x14ac:dyDescent="0.2">
      <c r="A33" s="15" t="s">
        <v>65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58</v>
      </c>
    </row>
    <row r="34" spans="1:8" x14ac:dyDescent="0.2">
      <c r="A34" s="15" t="s">
        <v>36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59</v>
      </c>
    </row>
    <row r="35" spans="1:8" x14ac:dyDescent="0.2">
      <c r="A35" s="15" t="s">
        <v>37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9" t="s">
        <v>60</v>
      </c>
    </row>
    <row r="36" spans="1:8" x14ac:dyDescent="0.2">
      <c r="A36" s="15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23" t="s">
        <v>64</v>
      </c>
      <c r="B37" s="12">
        <f>SUM(B7+B10+B19+B23+B26+B31+B33+B34+B35)</f>
        <v>15235707.27</v>
      </c>
      <c r="C37" s="12">
        <f t="shared" ref="C37:G37" si="16">SUM(C7+C10+C19+C23+C26+C31+C33+C34+C35)</f>
        <v>0</v>
      </c>
      <c r="D37" s="12">
        <f t="shared" si="16"/>
        <v>15235707.27</v>
      </c>
      <c r="E37" s="12">
        <f t="shared" si="16"/>
        <v>7097976.25</v>
      </c>
      <c r="F37" s="12">
        <f t="shared" si="16"/>
        <v>6994177.7400000002</v>
      </c>
      <c r="G37" s="12">
        <f t="shared" si="16"/>
        <v>8137731.0199999996</v>
      </c>
    </row>
    <row r="39" spans="1:8" x14ac:dyDescent="0.2">
      <c r="A39" s="16" t="s">
        <v>61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B37:G37" name="Rango1_1_2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2023-08-08T15:30:06Z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