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CUENTA PUBLICA 3ER TRIM 2023\DIGITAL\"/>
    </mc:Choice>
  </mc:AlternateContent>
  <xr:revisionPtr revIDLastSave="0" documentId="13_ncr:1_{281B8FCD-9E39-40A8-9056-3ABB0E20427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D38" i="4"/>
  <c r="G37" i="4"/>
  <c r="G40" i="4" s="1"/>
  <c r="F37" i="4"/>
  <c r="F40" i="4" s="1"/>
  <c r="E37" i="4"/>
  <c r="E40" i="4" s="1"/>
  <c r="D37" i="4"/>
  <c r="D40" i="4" s="1"/>
  <c r="C37" i="4"/>
  <c r="C40" i="4" s="1"/>
  <c r="B37" i="4"/>
  <c r="B40" i="4" s="1"/>
  <c r="G35" i="4"/>
  <c r="D35" i="4"/>
  <c r="G34" i="4"/>
  <c r="D34" i="4"/>
  <c r="G33" i="4"/>
  <c r="D33" i="4"/>
  <c r="G32" i="4"/>
  <c r="D32" i="4"/>
  <c r="G31" i="4"/>
  <c r="F31" i="4"/>
  <c r="E31" i="4"/>
  <c r="D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<sst xmlns="http://schemas.openxmlformats.org/spreadsheetml/2006/main" count="62" uniqueCount="39">
  <si>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</si>
  <si>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</si>
  <si>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</si>
  <si>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</si>
  <si>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</si>
  <si>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</si>
  <si>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</si>
  <si>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</si>
  <si>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</si>
  <si>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</si>
  <si>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</si>
  <si>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</si>
  <si>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</si>
  <si>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</si>
  <si>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</si>
  <si>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</si>
  <si>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</si>
  <si>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</si>
  <si>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</si>
  <si>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</si>
  <si>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</si>
  <si>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</si>
  <si>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</si>
  <si>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</si>
  <si>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</si>
  <si>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</si>
  <si>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</si>
  <si>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</si>
  <si>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</si>
  <si>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</si>
  <si>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</si>
  <si>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</si>
  <si>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</si>
  <si>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</si>
  <si>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</si>
  <si>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</si>
  <si>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</si>
  <si>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</si>
  <si>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para el Desarrollo Integral de la Familia del Municipio de San José Iturbide, Gto.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</si>
</sst>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13" zoomScaleNormal="100" workbookViewId="0">
      <selection activeCell="A24" sqref="A2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2" t="s">
        <v>38</v>
      </c>
      <c r="B1" s="43"/>
      <c r="C1" s="43"/>
      <c r="D1" s="43"/>
      <c r="E1" s="43"/>
      <c r="F1" s="43"/>
      <c r="G1" s="44"/>
    </row>
    <row r="2" spans="1:7" s="3" customFormat="1" x14ac:dyDescent="0.2">
      <c r="A2" s="34"/>
      <c r="B2" s="47" t="s">
        <v>0</v>
      </c>
      <c r="C2" s="48"/>
      <c r="D2" s="48"/>
      <c r="E2" s="48"/>
      <c r="F2" s="49"/>
      <c r="G2" s="45" t="s">
        <v>7</v>
      </c>
    </row>
    <row r="3" spans="1:7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6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f t="shared" ref="D6:D14" si="0">B6+C6</f>
        <v>0</v>
      </c>
      <c r="E6" s="16">
        <v>0</v>
      </c>
      <c r="F6" s="16">
        <v>0</v>
      </c>
      <c r="G6" s="16">
        <f t="shared" ref="G6:G14" si="1">F6-B6</f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</row>
    <row r="9" spans="1:7" x14ac:dyDescent="0.2">
      <c r="A9" s="37" t="s">
        <v>18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</row>
    <row r="10" spans="1:7" x14ac:dyDescent="0.2">
      <c r="A10" s="38" t="s">
        <v>19</v>
      </c>
      <c r="B10" s="16">
        <v>0</v>
      </c>
      <c r="C10" s="16">
        <v>0</v>
      </c>
      <c r="D10" s="16">
        <f t="shared" si="0"/>
        <v>0</v>
      </c>
      <c r="E10" s="16">
        <v>0</v>
      </c>
      <c r="F10" s="16">
        <v>0</v>
      </c>
      <c r="G10" s="16">
        <f t="shared" si="1"/>
        <v>0</v>
      </c>
    </row>
    <row r="11" spans="1:7" x14ac:dyDescent="0.2">
      <c r="A11" s="37" t="s">
        <v>20</v>
      </c>
      <c r="B11" s="16">
        <v>1400144</v>
      </c>
      <c r="C11" s="16">
        <v>524198.87</v>
      </c>
      <c r="D11" s="16">
        <f t="shared" si="0"/>
        <v>1924342.87</v>
      </c>
      <c r="E11" s="16">
        <v>1228092.55</v>
      </c>
      <c r="F11" s="16">
        <v>851920.64</v>
      </c>
      <c r="G11" s="16">
        <f t="shared" si="1"/>
        <v>-548223.36</v>
      </c>
    </row>
    <row r="12" spans="1:7" ht="22.5" x14ac:dyDescent="0.2">
      <c r="A12" s="37" t="s">
        <v>21</v>
      </c>
      <c r="B12" s="16">
        <v>0</v>
      </c>
      <c r="C12" s="16">
        <v>0</v>
      </c>
      <c r="D12" s="16">
        <f t="shared" si="0"/>
        <v>0</v>
      </c>
      <c r="E12" s="16">
        <v>0</v>
      </c>
      <c r="F12" s="16">
        <v>0</v>
      </c>
      <c r="G12" s="16">
        <f t="shared" si="1"/>
        <v>0</v>
      </c>
    </row>
    <row r="13" spans="1:7" ht="22.5" x14ac:dyDescent="0.2">
      <c r="A13" s="37" t="s">
        <v>22</v>
      </c>
      <c r="B13" s="16">
        <v>13835563.27</v>
      </c>
      <c r="C13" s="16">
        <v>861500</v>
      </c>
      <c r="D13" s="16">
        <f t="shared" si="0"/>
        <v>14697063.27</v>
      </c>
      <c r="E13" s="16">
        <v>10501017.4</v>
      </c>
      <c r="F13" s="16">
        <v>6965160.0999999996</v>
      </c>
      <c r="G13" s="16">
        <f t="shared" si="1"/>
        <v>-6870403.1699999999</v>
      </c>
    </row>
    <row r="14" spans="1:7" x14ac:dyDescent="0.2">
      <c r="A14" s="37" t="s">
        <v>23</v>
      </c>
      <c r="B14" s="16">
        <v>0</v>
      </c>
      <c r="C14" s="16">
        <v>0</v>
      </c>
      <c r="D14" s="16">
        <f t="shared" si="0"/>
        <v>0</v>
      </c>
      <c r="E14" s="16">
        <v>0</v>
      </c>
      <c r="F14" s="16">
        <v>0</v>
      </c>
      <c r="G14" s="16">
        <f t="shared" si="1"/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f>SUM(B5:B14)</f>
        <v>15235707.27</v>
      </c>
      <c r="C16" s="17">
        <f>SUM(C5:C14)</f>
        <v>1385698.87</v>
      </c>
      <c r="D16" s="17">
        <f t="shared" ref="D16:G16" si="2">SUM(D5:D14)</f>
        <v>16621406.140000001</v>
      </c>
      <c r="E16" s="17">
        <f t="shared" si="2"/>
        <v>11729109.950000001</v>
      </c>
      <c r="F16" s="10">
        <f t="shared" si="2"/>
        <v>7817080.7399999993</v>
      </c>
      <c r="G16" s="11">
        <f t="shared" si="2"/>
        <v>-7418626.5300000003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v>0</v>
      </c>
    </row>
    <row r="18" spans="1:7" ht="10.5" customHeight="1" x14ac:dyDescent="0.2">
      <c r="A18" s="32"/>
      <c r="B18" s="47" t="s">
        <v>0</v>
      </c>
      <c r="C18" s="48"/>
      <c r="D18" s="48"/>
      <c r="E18" s="48"/>
      <c r="F18" s="49"/>
      <c r="G18" s="45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6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f t="shared" ref="B21:G21" si="3">SUM(B22+B23+B24+B25+B26+B27+B28+B29)</f>
        <v>0</v>
      </c>
      <c r="C21" s="18">
        <f t="shared" si="3"/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f t="shared" ref="D22:D29" si="4">B22+C22</f>
        <v>0</v>
      </c>
      <c r="E22" s="19">
        <v>0</v>
      </c>
      <c r="F22" s="19">
        <v>0</v>
      </c>
      <c r="G22" s="19">
        <f t="shared" ref="G22:G29" si="5">F22-B22</f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f t="shared" si="4"/>
        <v>0</v>
      </c>
      <c r="E23" s="19">
        <v>0</v>
      </c>
      <c r="F23" s="19">
        <v>0</v>
      </c>
      <c r="G23" s="19">
        <f t="shared" si="5"/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f t="shared" si="4"/>
        <v>0</v>
      </c>
      <c r="E24" s="19">
        <v>0</v>
      </c>
      <c r="F24" s="19">
        <v>0</v>
      </c>
      <c r="G24" s="19">
        <f t="shared" si="5"/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f t="shared" si="4"/>
        <v>0</v>
      </c>
      <c r="E25" s="19">
        <v>0</v>
      </c>
      <c r="F25" s="19">
        <v>0</v>
      </c>
      <c r="G25" s="19">
        <f t="shared" si="5"/>
        <v>0</v>
      </c>
    </row>
    <row r="26" spans="1:7" x14ac:dyDescent="0.2">
      <c r="A26" s="40" t="s">
        <v>28</v>
      </c>
      <c r="B26" s="19">
        <v>0</v>
      </c>
      <c r="C26" s="19">
        <v>0</v>
      </c>
      <c r="D26" s="19">
        <f t="shared" si="4"/>
        <v>0</v>
      </c>
      <c r="E26" s="19">
        <v>0</v>
      </c>
      <c r="F26" s="19">
        <v>0</v>
      </c>
      <c r="G26" s="19">
        <f t="shared" si="5"/>
        <v>0</v>
      </c>
    </row>
    <row r="27" spans="1:7" x14ac:dyDescent="0.2">
      <c r="A27" s="40" t="s">
        <v>29</v>
      </c>
      <c r="B27" s="19">
        <v>0</v>
      </c>
      <c r="C27" s="19">
        <v>0</v>
      </c>
      <c r="D27" s="19">
        <f t="shared" si="4"/>
        <v>0</v>
      </c>
      <c r="E27" s="19">
        <v>0</v>
      </c>
      <c r="F27" s="19">
        <v>0</v>
      </c>
      <c r="G27" s="19">
        <f t="shared" si="5"/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f t="shared" si="4"/>
        <v>0</v>
      </c>
      <c r="E28" s="19">
        <v>0</v>
      </c>
      <c r="F28" s="19">
        <v>0</v>
      </c>
      <c r="G28" s="19">
        <f t="shared" si="5"/>
        <v>0</v>
      </c>
    </row>
    <row r="29" spans="1:7" ht="22.5" x14ac:dyDescent="0.2">
      <c r="A29" s="40" t="s">
        <v>22</v>
      </c>
      <c r="B29" s="19">
        <v>0</v>
      </c>
      <c r="C29" s="19">
        <v>0</v>
      </c>
      <c r="D29" s="19">
        <f t="shared" si="4"/>
        <v>0</v>
      </c>
      <c r="E29" s="19">
        <v>0</v>
      </c>
      <c r="F29" s="19">
        <v>0</v>
      </c>
      <c r="G29" s="19">
        <f t="shared" si="5"/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f t="shared" ref="B31:G31" si="6">SUM(B32:B35)</f>
        <v>15235707.27</v>
      </c>
      <c r="C31" s="20">
        <f t="shared" si="6"/>
        <v>1385698.87</v>
      </c>
      <c r="D31" s="20">
        <f t="shared" si="6"/>
        <v>16621406.140000001</v>
      </c>
      <c r="E31" s="20">
        <f t="shared" si="6"/>
        <v>11729109.950000001</v>
      </c>
      <c r="F31" s="20">
        <f t="shared" si="6"/>
        <v>7817080.7399999993</v>
      </c>
      <c r="G31" s="20">
        <f t="shared" si="6"/>
        <v>-7418626.5300000003</v>
      </c>
    </row>
    <row r="32" spans="1:7" x14ac:dyDescent="0.2">
      <c r="A32" s="40" t="s">
        <v>15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</row>
    <row r="33" spans="1:7" x14ac:dyDescent="0.2">
      <c r="A33" s="40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5" si="7">F33-B33</f>
        <v>0</v>
      </c>
    </row>
    <row r="34" spans="1:7" ht="22.5" x14ac:dyDescent="0.2">
      <c r="A34" s="40" t="s">
        <v>32</v>
      </c>
      <c r="B34" s="19">
        <v>1400144</v>
      </c>
      <c r="C34" s="19">
        <v>524198.87</v>
      </c>
      <c r="D34" s="19">
        <f>B34+C34</f>
        <v>1924342.87</v>
      </c>
      <c r="E34" s="19">
        <v>1228092.55</v>
      </c>
      <c r="F34" s="19">
        <v>851920.64</v>
      </c>
      <c r="G34" s="19">
        <f t="shared" si="7"/>
        <v>-548223.36</v>
      </c>
    </row>
    <row r="35" spans="1:7" ht="22.5" x14ac:dyDescent="0.2">
      <c r="A35" s="40" t="s">
        <v>22</v>
      </c>
      <c r="B35" s="19">
        <v>13835563.27</v>
      </c>
      <c r="C35" s="19">
        <v>861500</v>
      </c>
      <c r="D35" s="19">
        <f>B35+C35</f>
        <v>14697063.27</v>
      </c>
      <c r="E35" s="19">
        <v>10501017.4</v>
      </c>
      <c r="F35" s="19">
        <v>6965160.0999999996</v>
      </c>
      <c r="G35" s="19">
        <f t="shared" si="7"/>
        <v>-6870403.1699999999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f t="shared" ref="B37:G37" si="8">SUM(B38)</f>
        <v>0</v>
      </c>
      <c r="C37" s="20">
        <f t="shared" si="8"/>
        <v>0</v>
      </c>
      <c r="D37" s="20">
        <f t="shared" si="8"/>
        <v>0</v>
      </c>
      <c r="E37" s="20">
        <f t="shared" si="8"/>
        <v>0</v>
      </c>
      <c r="F37" s="20">
        <f t="shared" si="8"/>
        <v>0</v>
      </c>
      <c r="G37" s="20">
        <f t="shared" si="8"/>
        <v>0</v>
      </c>
    </row>
    <row r="38" spans="1:7" x14ac:dyDescent="0.2">
      <c r="A38" s="40" t="s">
        <v>23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</row>
    <row r="39" spans="1:7" x14ac:dyDescent="0.2">
      <c r="A39" s="40"/>
      <c r="B39" s="19"/>
      <c r="C39" s="19"/>
      <c r="D39" s="19"/>
      <c r="E39" s="19"/>
      <c r="F39" s="19"/>
      <c r="G39" s="19"/>
    </row>
    <row r="40" spans="1:7" x14ac:dyDescent="0.2">
      <c r="A40" s="14" t="s">
        <v>24</v>
      </c>
      <c r="B40" s="17">
        <f>SUM(B37+B31+B21)</f>
        <v>15235707.27</v>
      </c>
      <c r="C40" s="17">
        <f t="shared" ref="C40:G40" si="9">SUM(C37+C31+C21)</f>
        <v>1385698.87</v>
      </c>
      <c r="D40" s="17">
        <f t="shared" si="9"/>
        <v>16621406.140000001</v>
      </c>
      <c r="E40" s="17">
        <f t="shared" si="9"/>
        <v>11729109.950000001</v>
      </c>
      <c r="F40" s="17">
        <f t="shared" si="9"/>
        <v>7817080.7399999993</v>
      </c>
      <c r="G40" s="11">
        <f t="shared" si="9"/>
        <v>-7418626.5300000003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v>0</v>
      </c>
    </row>
    <row r="43" spans="1:7" ht="22.5" x14ac:dyDescent="0.2">
      <c r="A43" s="28" t="s">
        <v>34</v>
      </c>
    </row>
    <row r="44" spans="1:7" x14ac:dyDescent="0.2">
      <c r="A44" s="29" t="s">
        <v>35</v>
      </c>
    </row>
    <row r="45" spans="1:7" x14ac:dyDescent="0.2">
      <c r="A45" s="29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dcterms:created xsi:type="dcterms:W3CDTF">2012-12-11T20:48:19Z</dcterms:created>
  <dcterms:modified xsi:type="dcterms:W3CDTF">2023-11-09T18:42:47Z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