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3ER TRIM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C3" i="2" s="1"/>
  <c r="B4" i="2"/>
  <c r="D3" i="2" l="1"/>
  <c r="E12" i="2"/>
  <c r="B3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<sst xmlns="http://schemas.openxmlformats.org/spreadsheetml/2006/main" count="27" uniqueCount="27">
  <si>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</si>
  <si>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</si>
  <si>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</si>
  <si>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</si>
  <si>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</si>
  <si>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</si>
  <si>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</si>
  <si>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</si>
  <si>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</si>
  <si>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</si>
  <si>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</si>
  <si>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</si>
  <si>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</si>
  <si>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</si>
  <si>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</si>
  <si>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</si>
  <si>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</si>
  <si>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</si>
  <si>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</si>
  <si>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</si>
  <si>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</si>
  <si>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</si>
  <si>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</si>
  <si>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</si>
  <si>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</si>
  <si>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</si>
  <si>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 José Iturbide, Gto.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</si>
</sst>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4279142.0600000005</v>
      </c>
      <c r="C3" s="8">
        <f t="shared" ref="C3:F3" si="0">C4+C12</f>
        <v>19416452.149999999</v>
      </c>
      <c r="D3" s="8">
        <f t="shared" si="0"/>
        <v>18531091.539999999</v>
      </c>
      <c r="E3" s="8">
        <f t="shared" si="0"/>
        <v>5164502.67</v>
      </c>
      <c r="F3" s="8">
        <f t="shared" si="0"/>
        <v>885360.60999999987</v>
      </c>
    </row>
    <row r="4" spans="1:6" x14ac:dyDescent="0.2">
      <c r="A4" s="5" t="s">
        <v>4</v>
      </c>
      <c r="B4" s="8">
        <f>SUM(B5:B11)</f>
        <v>2966982.6</v>
      </c>
      <c r="C4" s="8">
        <f>SUM(C5:C11)</f>
        <v>19416452.149999999</v>
      </c>
      <c r="D4" s="8">
        <f>SUM(D5:D11)</f>
        <v>18531091.539999999</v>
      </c>
      <c r="E4" s="8">
        <f>SUM(E5:E11)</f>
        <v>3852343.21</v>
      </c>
      <c r="F4" s="8">
        <f>SUM(F5:F11)</f>
        <v>885360.60999999987</v>
      </c>
    </row>
    <row r="5" spans="1:6" x14ac:dyDescent="0.2">
      <c r="A5" s="6" t="s">
        <v>5</v>
      </c>
      <c r="B5" s="9">
        <v>2788241.75</v>
      </c>
      <c r="C5" s="9">
        <v>14249003.380000001</v>
      </c>
      <c r="D5" s="9">
        <v>13454642.77</v>
      </c>
      <c r="E5" s="9">
        <v>3582602.36</v>
      </c>
      <c r="F5" s="9">
        <f t="shared" ref="F5:F11" si="1">E5-B5</f>
        <v>794360.60999999987</v>
      </c>
    </row>
    <row r="6" spans="1:6" x14ac:dyDescent="0.2">
      <c r="A6" s="6" t="s">
        <v>6</v>
      </c>
      <c r="B6" s="9">
        <v>2314</v>
      </c>
      <c r="C6" s="9">
        <v>5167448.7699999996</v>
      </c>
      <c r="D6" s="9">
        <v>5076448.7699999996</v>
      </c>
      <c r="E6" s="9">
        <v>93314</v>
      </c>
      <c r="F6" s="9">
        <f t="shared" si="1"/>
        <v>91000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176426.85</v>
      </c>
      <c r="C9" s="9">
        <v>0</v>
      </c>
      <c r="D9" s="9">
        <v>0</v>
      </c>
      <c r="E9" s="9">
        <v>176426.85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1312159.4600000004</v>
      </c>
      <c r="C12" s="8">
        <f>SUM(C13:C21)</f>
        <v>0</v>
      </c>
      <c r="D12" s="8">
        <f>SUM(D13:D21)</f>
        <v>0</v>
      </c>
      <c r="E12" s="8">
        <f>SUM(E13:E21)</f>
        <v>1312159.4600000004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6345.4</v>
      </c>
      <c r="C15" s="10">
        <v>0</v>
      </c>
      <c r="D15" s="10">
        <v>0</v>
      </c>
      <c r="E15" s="10">
        <v>6345.4</v>
      </c>
      <c r="F15" s="10">
        <f t="shared" si="2"/>
        <v>0</v>
      </c>
    </row>
    <row r="16" spans="1:6" x14ac:dyDescent="0.2">
      <c r="A16" s="6" t="s">
        <v>14</v>
      </c>
      <c r="B16" s="9">
        <v>4183614.41</v>
      </c>
      <c r="C16" s="9">
        <v>0</v>
      </c>
      <c r="D16" s="9">
        <v>0</v>
      </c>
      <c r="E16" s="9">
        <v>4183614.41</v>
      </c>
      <c r="F16" s="9">
        <f t="shared" si="2"/>
        <v>0</v>
      </c>
    </row>
    <row r="17" spans="1:6" x14ac:dyDescent="0.2">
      <c r="A17" s="6" t="s">
        <v>15</v>
      </c>
      <c r="B17" s="9">
        <v>87771</v>
      </c>
      <c r="C17" s="9">
        <v>0</v>
      </c>
      <c r="D17" s="9">
        <v>0</v>
      </c>
      <c r="E17" s="9">
        <v>87771</v>
      </c>
      <c r="F17" s="9">
        <f t="shared" si="2"/>
        <v>0</v>
      </c>
    </row>
    <row r="18" spans="1:6" x14ac:dyDescent="0.2">
      <c r="A18" s="6" t="s">
        <v>16</v>
      </c>
      <c r="B18" s="9">
        <v>-2965571.35</v>
      </c>
      <c r="C18" s="9">
        <v>0</v>
      </c>
      <c r="D18" s="9">
        <v>0</v>
      </c>
      <c r="E18" s="9">
        <v>-2965571.35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2023-11-07T18:36:58Z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