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CUENTA PUBLICA 3ER TRIM 2023\DIGITAL\"/>
    </mc:Choice>
  </mc:AlternateContent>
  <xr:revisionPtr revIDLastSave="0" documentId="8_{733C2F75-198C-47A9-BBB4-5FB159D93D0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C61" i="2" l="1"/>
  <c r="B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<sst xmlns="http://schemas.openxmlformats.org/spreadsheetml/2006/main" count="58" uniqueCount="50">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</sst>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43" zoomScaleNormal="100" workbookViewId="0">
      <selection activeCell="B71" sqref="B7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7817080.7399999993</v>
      </c>
      <c r="C4" s="18">
        <f>SUM(C5:C14)</f>
        <v>16111982.77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0</v>
      </c>
      <c r="C9" s="19">
        <v>0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851920.64</v>
      </c>
      <c r="C11" s="19">
        <v>2878076.48</v>
      </c>
    </row>
    <row r="12" spans="1:3" ht="22.5" x14ac:dyDescent="0.2">
      <c r="A12" s="7" t="s">
        <v>10</v>
      </c>
      <c r="B12" s="19">
        <v>0</v>
      </c>
      <c r="C12" s="19">
        <v>582403.14</v>
      </c>
    </row>
    <row r="13" spans="1:3" ht="11.25" customHeight="1" x14ac:dyDescent="0.2">
      <c r="A13" s="7" t="s">
        <v>11</v>
      </c>
      <c r="B13" s="19">
        <v>6965160.0999999996</v>
      </c>
      <c r="C13" s="19">
        <v>12651503.15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10726920.75</v>
      </c>
      <c r="C16" s="18">
        <f>SUM(C17:C32)</f>
        <v>15057992.57</v>
      </c>
    </row>
    <row r="17" spans="1:3" ht="11.25" customHeight="1" x14ac:dyDescent="0.2">
      <c r="A17" s="7" t="s">
        <v>14</v>
      </c>
      <c r="B17" s="19">
        <v>6687828.2699999996</v>
      </c>
      <c r="C17" s="19">
        <v>9763987.0899999999</v>
      </c>
    </row>
    <row r="18" spans="1:3" ht="11.25" customHeight="1" x14ac:dyDescent="0.2">
      <c r="A18" s="7" t="s">
        <v>15</v>
      </c>
      <c r="B18" s="19">
        <v>1337339.95</v>
      </c>
      <c r="C18" s="19">
        <v>2500898.66</v>
      </c>
    </row>
    <row r="19" spans="1:3" ht="11.25" customHeight="1" x14ac:dyDescent="0.2">
      <c r="A19" s="7" t="s">
        <v>16</v>
      </c>
      <c r="B19" s="19">
        <v>1901444.59</v>
      </c>
      <c r="C19" s="19">
        <v>2680912.59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110455.94</v>
      </c>
      <c r="C23" s="19">
        <v>102194.23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689852</v>
      </c>
      <c r="C31" s="19">
        <v>10000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-2909840.0100000007</v>
      </c>
      <c r="C33" s="18">
        <f>C4-C16</f>
        <v>1053990.1999999993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0</v>
      </c>
      <c r="C41" s="18">
        <f>SUM(C42:C44)</f>
        <v>0</v>
      </c>
    </row>
    <row r="42" spans="1:3" ht="11.25" customHeight="1" x14ac:dyDescent="0.2">
      <c r="A42" s="7" t="s">
        <v>32</v>
      </c>
      <c r="B42" s="19">
        <v>0</v>
      </c>
      <c r="C42" s="19">
        <v>0</v>
      </c>
    </row>
    <row r="43" spans="1:3" ht="11.25" customHeight="1" x14ac:dyDescent="0.2">
      <c r="A43" s="7" t="s">
        <v>33</v>
      </c>
      <c r="B43" s="19">
        <v>0</v>
      </c>
      <c r="C43" s="19">
        <v>0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0</v>
      </c>
      <c r="C45" s="18">
        <f>C36-C41</f>
        <v>0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3704200.62</v>
      </c>
      <c r="C48" s="18">
        <f>SUM(C49+C52)</f>
        <v>0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3704200.62</v>
      </c>
      <c r="C52" s="19">
        <v>0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0</v>
      </c>
      <c r="C54" s="18">
        <f>SUM(C55+C58)</f>
        <v>98745.84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0</v>
      </c>
      <c r="C58" s="19">
        <v>98745.84</v>
      </c>
    </row>
    <row r="59" spans="1:3" ht="11.25" customHeight="1" x14ac:dyDescent="0.2">
      <c r="A59" s="4" t="s">
        <v>44</v>
      </c>
      <c r="B59" s="18">
        <f>B48-B54</f>
        <v>3704200.62</v>
      </c>
      <c r="C59" s="18">
        <f>C48-C54</f>
        <v>-98745.84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794360.6099999994</v>
      </c>
      <c r="C61" s="18">
        <f>C59+C45+C33</f>
        <v>955244.35999999929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2788241.75</v>
      </c>
      <c r="C63" s="18">
        <v>1832997.39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3582602.36</v>
      </c>
      <c r="C65" s="18">
        <v>2788241.75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2012-12-11T20:31:36Z</dcterms:created>
  <dcterms:modified xsi:type="dcterms:W3CDTF">2023-11-09T18:08:19Z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