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2DA DIGITABLES\"/>
    </mc:Choice>
  </mc:AlternateContent>
  <xr:revisionPtr revIDLastSave="0" documentId="13_ncr:1_{87E82882-C75C-431B-B742-981EAFFF1A0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D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<sst xmlns="http://schemas.openxmlformats.org/spreadsheetml/2006/main" count="27" uniqueCount="27">
  <si>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</si>
  <si>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</si>
  <si>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</si>
  <si>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</si>
  <si>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</si>
  <si>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</si>
  <si>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</si>
  <si>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</si>
  <si>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</si>
  <si>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</si>
  <si>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</si>
  <si>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</si>
  <si>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</si>
  <si>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</si>
  <si>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</si>
  <si>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</si>
  <si>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</si>
  <si>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</si>
  <si>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</si>
  <si>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</si>
  <si>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</si>
  <si>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</si>
  <si>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</si>
  <si>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</si>
  <si>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</si>
  <si>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</si>
  <si>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 José Iturbide, Gto.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</si>
</sst>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4279142.0600000005</v>
      </c>
      <c r="C3" s="8">
        <f t="shared" ref="C3:F3" si="0">C4+C12</f>
        <v>32253838.289999999</v>
      </c>
      <c r="D3" s="8">
        <f t="shared" si="0"/>
        <v>32828407.900000002</v>
      </c>
      <c r="E3" s="8">
        <f t="shared" si="0"/>
        <v>3704572.4500000007</v>
      </c>
      <c r="F3" s="8">
        <f t="shared" si="0"/>
        <v>-574569.60999999987</v>
      </c>
    </row>
    <row r="4" spans="1:6" x14ac:dyDescent="0.2">
      <c r="A4" s="5" t="s">
        <v>4</v>
      </c>
      <c r="B4" s="8">
        <f>SUM(B5:B11)</f>
        <v>2966982.6</v>
      </c>
      <c r="C4" s="8">
        <f>SUM(C5:C11)</f>
        <v>32253838.289999999</v>
      </c>
      <c r="D4" s="8">
        <f>SUM(D5:D11)</f>
        <v>32634183.48</v>
      </c>
      <c r="E4" s="8">
        <f>SUM(E5:E11)</f>
        <v>2586637.41</v>
      </c>
      <c r="F4" s="8">
        <f>SUM(F5:F11)</f>
        <v>-380345.18999999994</v>
      </c>
    </row>
    <row r="5" spans="1:6" x14ac:dyDescent="0.2">
      <c r="A5" s="6" t="s">
        <v>5</v>
      </c>
      <c r="B5" s="9">
        <v>2788241.75</v>
      </c>
      <c r="C5" s="9">
        <v>20921652</v>
      </c>
      <c r="D5" s="9">
        <v>21313442.190000001</v>
      </c>
      <c r="E5" s="9">
        <v>2396451.56</v>
      </c>
      <c r="F5" s="9">
        <f t="shared" ref="F5:F11" si="1">E5-B5</f>
        <v>-391790.18999999994</v>
      </c>
    </row>
    <row r="6" spans="1:6" x14ac:dyDescent="0.2">
      <c r="A6" s="6" t="s">
        <v>6</v>
      </c>
      <c r="B6" s="9">
        <v>2314</v>
      </c>
      <c r="C6" s="9">
        <v>11332186.289999999</v>
      </c>
      <c r="D6" s="9">
        <v>11320741.289999999</v>
      </c>
      <c r="E6" s="9">
        <v>13759</v>
      </c>
      <c r="F6" s="9">
        <f t="shared" si="1"/>
        <v>11445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176426.85</v>
      </c>
      <c r="C9" s="9">
        <v>0</v>
      </c>
      <c r="D9" s="9">
        <v>0</v>
      </c>
      <c r="E9" s="9">
        <v>176426.85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1312159.4600000004</v>
      </c>
      <c r="C12" s="8">
        <f>SUM(C13:C21)</f>
        <v>0</v>
      </c>
      <c r="D12" s="8">
        <f>SUM(D13:D21)</f>
        <v>194224.42</v>
      </c>
      <c r="E12" s="8">
        <f>SUM(E13:E21)</f>
        <v>1117935.0400000005</v>
      </c>
      <c r="F12" s="8">
        <f>SUM(F13:F21)</f>
        <v>-194224.41999999993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6345.4</v>
      </c>
      <c r="C15" s="10">
        <v>0</v>
      </c>
      <c r="D15" s="10">
        <v>0</v>
      </c>
      <c r="E15" s="10">
        <v>6345.4</v>
      </c>
      <c r="F15" s="10">
        <f t="shared" si="2"/>
        <v>0</v>
      </c>
    </row>
    <row r="16" spans="1:6" x14ac:dyDescent="0.2">
      <c r="A16" s="6" t="s">
        <v>14</v>
      </c>
      <c r="B16" s="9">
        <v>4183614.41</v>
      </c>
      <c r="C16" s="9">
        <v>0</v>
      </c>
      <c r="D16" s="9">
        <v>0</v>
      </c>
      <c r="E16" s="9">
        <v>4183614.41</v>
      </c>
      <c r="F16" s="9">
        <f t="shared" si="2"/>
        <v>0</v>
      </c>
    </row>
    <row r="17" spans="1:6" x14ac:dyDescent="0.2">
      <c r="A17" s="6" t="s">
        <v>15</v>
      </c>
      <c r="B17" s="9">
        <v>87771</v>
      </c>
      <c r="C17" s="9">
        <v>0</v>
      </c>
      <c r="D17" s="9">
        <v>0</v>
      </c>
      <c r="E17" s="9">
        <v>87771</v>
      </c>
      <c r="F17" s="9">
        <f t="shared" si="2"/>
        <v>0</v>
      </c>
    </row>
    <row r="18" spans="1:6" x14ac:dyDescent="0.2">
      <c r="A18" s="6" t="s">
        <v>16</v>
      </c>
      <c r="B18" s="9">
        <v>-2965571.35</v>
      </c>
      <c r="C18" s="9">
        <v>0</v>
      </c>
      <c r="D18" s="9">
        <v>194224.42</v>
      </c>
      <c r="E18" s="9">
        <v>-3159795.77</v>
      </c>
      <c r="F18" s="9">
        <f t="shared" si="2"/>
        <v>-194224.41999999993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2024-02-12T21:40:53Z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