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3ER TRIMESTRE 2025\"/>
    </mc:Choice>
  </mc:AlternateContent>
  <xr:revisionPtr revIDLastSave="0" documentId="8_{DFE31910-79C0-4465-BCC1-796A19226F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5" i="1"/>
  <c r="C5" i="1"/>
  <c r="B5" i="1"/>
  <c r="B9" i="1"/>
  <c r="C30" i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6" i="1"/>
  <c r="F5" i="1" l="1"/>
  <c r="F36" i="1" s="1"/>
  <c r="C36" i="1"/>
  <c r="B36" i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D5" i="1" l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<sst xmlns="http://schemas.openxmlformats.org/spreadsheetml/2006/main" count="64" uniqueCount="64">
  <si>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</si>
  <si>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</si>
  <si>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</si>
  <si>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</si>
  <si>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</si>
  <si>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</si>
  <si>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</si>
  <si>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</si>
  <si>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</si>
  <si>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</si>
  <si>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</si>
  <si>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</si>
  <si>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</si>
  <si>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</si>
  <si>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</si>
  <si>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</si>
  <si>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</si>
  <si>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</si>
  <si>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</si>
  <si>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</si>
  <si>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</si>
  <si>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</si>
  <si>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</si>
  <si>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</si>
  <si>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</si>
  <si>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</si>
  <si>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</si>
  <si>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</si>
  <si>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</si>
  <si>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</si>
  <si>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</si>
  <si>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</si>
  <si>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</si>
  <si>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</si>
  <si>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</si>
  <si>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</si>
  <si>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</si>
  <si>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</si>
  <si>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</si>
  <si>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</si>
  <si>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</si>
  <si>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</si>
  <si>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</si>
  <si>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</si>
  <si>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</si>
  <si>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</si>
  <si>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</si>
  <si>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</si>
  <si>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</si>
  <si>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</si>
  <si>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</si>
  <si>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</si>
  <si>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</si>
  <si>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</si>
  <si>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</si>
  <si>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</si>
  <si>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</si>
  <si>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</si>
  <si>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</si>
  <si>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</si>
  <si>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</si>
  <si>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</si>
  <si>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</si>
  <si>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SAN JOSÉ ITURBIDE,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</si>
</sst>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I4" sqref="I4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ht="9.6" customHeight="1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16943801</v>
      </c>
      <c r="C5" s="15">
        <f>+C6+C9+C18+C22+C25+C30</f>
        <v>16730000</v>
      </c>
      <c r="D5" s="15">
        <f t="shared" ref="C5:G5" si="0">+D6+D9+D18+D22+D25+D30</f>
        <v>33673801</v>
      </c>
      <c r="E5" s="15">
        <f t="shared" si="0"/>
        <v>25537283.710000001</v>
      </c>
      <c r="F5" s="15">
        <f t="shared" si="0"/>
        <v>25537203.710000001</v>
      </c>
      <c r="G5" s="15">
        <f>+G6+G9+G18+G22+G25+G30</f>
        <v>8136517.2899999991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16943801</v>
      </c>
      <c r="C9" s="16">
        <f>SUM(C10:C17)</f>
        <v>16730000</v>
      </c>
      <c r="D9" s="16">
        <f t="shared" ref="D9:G9" si="2">SUM(D10:D17)</f>
        <v>33673801</v>
      </c>
      <c r="E9" s="16">
        <f t="shared" si="2"/>
        <v>25537283.710000001</v>
      </c>
      <c r="F9" s="16">
        <f t="shared" si="2"/>
        <v>25537203.710000001</v>
      </c>
      <c r="G9" s="16">
        <f t="shared" si="2"/>
        <v>8136517.2899999991</v>
      </c>
      <c r="H9" s="7">
        <v>0</v>
      </c>
    </row>
    <row r="10" spans="1:8" x14ac:dyDescent="0.2">
      <c r="A10" s="9" t="s">
        <v>4</v>
      </c>
      <c r="B10" s="17">
        <v>16943801</v>
      </c>
      <c r="C10" s="17">
        <v>16730000</v>
      </c>
      <c r="D10" s="17">
        <f t="shared" ref="D10:D17" si="3">B10+C10</f>
        <v>33673801</v>
      </c>
      <c r="E10" s="17">
        <v>25537283.710000001</v>
      </c>
      <c r="F10" s="17">
        <v>25537203.710000001</v>
      </c>
      <c r="G10" s="17">
        <f t="shared" ref="G10:G17" si="4">D10-E10</f>
        <v>8136517.2899999991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16943801</v>
      </c>
      <c r="C36" s="18">
        <f t="shared" si="17"/>
        <v>16730000</v>
      </c>
      <c r="D36" s="18">
        <f t="shared" si="17"/>
        <v>33673801</v>
      </c>
      <c r="E36" s="18">
        <f t="shared" si="17"/>
        <v>25537283.710000001</v>
      </c>
      <c r="F36" s="18">
        <f t="shared" si="17"/>
        <v>25537203.710000001</v>
      </c>
      <c r="G36" s="18">
        <f>+G5+G32+G33+G34</f>
        <v>8136517.2899999991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Administrador DIF</cp:lastModifiedBy>
  <cp:lastPrinted>2017-03-30T22:19:49Z</cp:lastPrinted>
  <dcterms:created xsi:type="dcterms:W3CDTF">2012-12-11T21:13:37Z</dcterms:created>
  <dcterms:modified xsi:type="dcterms:W3CDTF">2025-10-27T17:41:09Z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