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<sst xmlns="http://schemas.openxmlformats.org/spreadsheetml/2006/main" count="44" uniqueCount="36">
  <si>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</si>
  <si>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</si>
  <si>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</si>
  <si>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</si>
  <si>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</si>
  <si>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</si>
  <si>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</si>
  <si>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</si>
  <si>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</si>
  <si>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</si>
  <si>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</si>
  <si>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</si>
  <si>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</si>
  <si>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</si>
  <si>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</si>
  <si>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</si>
  <si>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</si>
  <si>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</si>
  <si>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</si>
  <si>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</si>
  <si>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</si>
  <si>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</si>
  <si>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</si>
  <si>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</si>
  <si>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</si>
  <si>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</si>
  <si>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</si>
  <si>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</si>
  <si>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</si>
  <si>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</si>
  <si>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</si>
  <si>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</si>
  <si>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</si>
  <si>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</si>
  <si>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</si>
  <si>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ALCANTARILLADOS DE SAN JOSE ITURBIDE GUANAJUATO,
FLUJO DE FONDOS 
 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</si>
</sst>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69789882.190000013</v>
      </c>
      <c r="C3" s="19">
        <f t="shared" ref="C3:D3" si="0">SUM(C4:C13)</f>
        <v>48668382.010000005</v>
      </c>
      <c r="D3" s="2">
        <f t="shared" si="0"/>
        <v>48668382.010000005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8000</v>
      </c>
      <c r="C8" s="20">
        <v>41613.449999999997</v>
      </c>
      <c r="D8" s="3">
        <v>41613.449999999997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69264870.400000006</v>
      </c>
      <c r="C10" s="20">
        <v>48626768.560000002</v>
      </c>
      <c r="D10" s="3">
        <v>48626768.560000002</v>
      </c>
      <c r="E10" s="29"/>
    </row>
    <row r="11" spans="1:5" x14ac:dyDescent="0.2">
      <c r="A11" s="14" t="s">
        <v>12</v>
      </c>
      <c r="B11" s="20">
        <v>0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517011.79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69264870.409999996</v>
      </c>
      <c r="C14" s="21">
        <f t="shared" ref="C14:D14" si="1">SUM(C15:C23)</f>
        <v>46860549.450000003</v>
      </c>
      <c r="D14" s="4">
        <f t="shared" si="1"/>
        <v>46592597.219999999</v>
      </c>
    </row>
    <row r="15" spans="1:5" x14ac:dyDescent="0.2">
      <c r="A15" s="14" t="s">
        <v>16</v>
      </c>
      <c r="B15" s="20">
        <v>25551047.399999999</v>
      </c>
      <c r="C15" s="20">
        <v>16591604.710000001</v>
      </c>
      <c r="D15" s="3">
        <v>16591604.310000001</v>
      </c>
      <c r="E15" s="32"/>
    </row>
    <row r="16" spans="1:5" x14ac:dyDescent="0.2">
      <c r="A16" s="14" t="s">
        <v>17</v>
      </c>
      <c r="B16" s="20">
        <v>8697705.7200000007</v>
      </c>
      <c r="C16" s="20">
        <v>7810369.3199999994</v>
      </c>
      <c r="D16" s="3">
        <v>7810369.3199999994</v>
      </c>
      <c r="E16" s="31"/>
    </row>
    <row r="17" spans="1:5" x14ac:dyDescent="0.2">
      <c r="A17" s="14" t="s">
        <v>18</v>
      </c>
      <c r="B17" s="20">
        <v>27681617.289999999</v>
      </c>
      <c r="C17" s="20">
        <v>19520238.600000001</v>
      </c>
      <c r="D17" s="3">
        <v>19252286.77</v>
      </c>
      <c r="E17" s="32"/>
    </row>
    <row r="18" spans="1:5" x14ac:dyDescent="0.2">
      <c r="A18" s="14" t="s">
        <v>13</v>
      </c>
      <c r="B18" s="20">
        <v>0</v>
      </c>
      <c r="C18" s="20">
        <v>0</v>
      </c>
      <c r="D18" s="3">
        <v>0</v>
      </c>
      <c r="E18" s="31"/>
    </row>
    <row r="19" spans="1:5" x14ac:dyDescent="0.2">
      <c r="A19" s="14" t="s">
        <v>19</v>
      </c>
      <c r="B19" s="20">
        <v>2234500</v>
      </c>
      <c r="C19" s="20">
        <v>1336757.8599999999</v>
      </c>
      <c r="D19" s="3">
        <v>1336757.8599999999</v>
      </c>
      <c r="E19" s="32"/>
    </row>
    <row r="20" spans="1:5" x14ac:dyDescent="0.2">
      <c r="A20" s="14" t="s">
        <v>20</v>
      </c>
      <c r="B20" s="20">
        <v>5100000</v>
      </c>
      <c r="C20" s="20">
        <v>1173146.56</v>
      </c>
      <c r="D20" s="3">
        <v>1173146.56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428432.4</v>
      </c>
      <c r="D23" s="20">
        <v>428432.4</v>
      </c>
      <c r="E23" s="28"/>
    </row>
    <row r="24" spans="1:5" x14ac:dyDescent="0.2">
      <c r="A24" s="15" t="s">
        <v>24</v>
      </c>
      <c r="B24" s="22">
        <f>B3-B14</f>
        <v>525011.78000001609</v>
      </c>
      <c r="C24" s="22">
        <f>C3-C14</f>
        <v>1807832.5600000024</v>
      </c>
      <c r="D24" s="5">
        <f>D3-D14</f>
        <v>2075784.7900000066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525011.78000000119</v>
      </c>
      <c r="C27" s="19">
        <f>SUM(C28:C34)</f>
        <v>1807832.5599999935</v>
      </c>
      <c r="D27" s="2">
        <f>SUM(D28:D34)</f>
        <v>2075784.7899999884</v>
      </c>
    </row>
    <row r="28" spans="1:5" x14ac:dyDescent="0.2">
      <c r="A28" s="11" t="s">
        <v>26</v>
      </c>
      <c r="B28" s="23">
        <v>0</v>
      </c>
      <c r="C28" s="23">
        <v>-2368381.15</v>
      </c>
      <c r="D28" s="16">
        <v>-2387252.73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525011.78000000119</v>
      </c>
      <c r="C31" s="23">
        <v>4176213.7099999934</v>
      </c>
      <c r="D31" s="16">
        <v>4463037.5199999884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525011.78000000119</v>
      </c>
      <c r="C39" s="25">
        <f t="shared" ref="C39:D39" si="2">C27+C35</f>
        <v>1807832.5599999935</v>
      </c>
      <c r="D39" s="18">
        <f t="shared" si="2"/>
        <v>2075784.7899999884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revision/>
  <dcterms:created xsi:type="dcterms:W3CDTF">2017-12-20T04:54:53Z</dcterms:created>
  <dcterms:modified xsi:type="dcterms:W3CDTF">2025-10-17T01:08:32Z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