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0EE66BF7-A690-4AF2-9CB6-3C6CBDC313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R" sheetId="5" r:id="rId1"/>
  </sheets>
  <externalReferences>
    <externalReference r:id="rId2"/>
  </externalReferences>
  <definedNames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5" i="5" l="1"/>
  <c r="R65" i="5"/>
  <c r="T65" i="5"/>
  <c r="U65" i="5"/>
  <c r="V65" i="5"/>
  <c r="V77" i="5"/>
  <c r="U77" i="5"/>
  <c r="V76" i="5"/>
  <c r="U76" i="5"/>
  <c r="V75" i="5"/>
  <c r="U75" i="5"/>
  <c r="V74" i="5"/>
  <c r="U74" i="5"/>
  <c r="V73" i="5"/>
  <c r="U73" i="5"/>
  <c r="V72" i="5"/>
  <c r="U72" i="5"/>
  <c r="V71" i="5"/>
  <c r="U71" i="5"/>
  <c r="V70" i="5"/>
  <c r="U70" i="5"/>
  <c r="V69" i="5"/>
  <c r="U69" i="5"/>
  <c r="V68" i="5"/>
  <c r="U68" i="5"/>
  <c r="V67" i="5"/>
  <c r="U67" i="5"/>
  <c r="V66" i="5"/>
  <c r="U66" i="5"/>
  <c r="V64" i="5"/>
  <c r="U64" i="5"/>
  <c r="V63" i="5"/>
  <c r="U63" i="5"/>
  <c r="V62" i="5"/>
  <c r="U62" i="5"/>
  <c r="V61" i="5"/>
  <c r="U61" i="5"/>
  <c r="V60" i="5"/>
  <c r="U60" i="5"/>
  <c r="V59" i="5"/>
  <c r="U59" i="5"/>
  <c r="V58" i="5"/>
  <c r="U58" i="5"/>
  <c r="V57" i="5"/>
  <c r="U57" i="5"/>
  <c r="V56" i="5"/>
  <c r="U56" i="5"/>
  <c r="V55" i="5"/>
  <c r="U55" i="5"/>
  <c r="V54" i="5"/>
  <c r="U54" i="5"/>
  <c r="V53" i="5"/>
  <c r="U53" i="5"/>
  <c r="V52" i="5"/>
  <c r="U52" i="5"/>
  <c r="V51" i="5"/>
  <c r="U51" i="5"/>
  <c r="V50" i="5"/>
  <c r="U50" i="5"/>
  <c r="V49" i="5"/>
  <c r="U49" i="5"/>
  <c r="V48" i="5"/>
  <c r="U48" i="5"/>
  <c r="V47" i="5"/>
  <c r="U47" i="5"/>
  <c r="V46" i="5"/>
  <c r="U46" i="5"/>
  <c r="V45" i="5"/>
  <c r="U45" i="5"/>
  <c r="V44" i="5"/>
  <c r="U44" i="5"/>
  <c r="V43" i="5"/>
  <c r="U43" i="5"/>
  <c r="V42" i="5"/>
  <c r="U42" i="5"/>
  <c r="V41" i="5"/>
  <c r="U41" i="5"/>
  <c r="V40" i="5"/>
  <c r="U40" i="5"/>
  <c r="V39" i="5"/>
  <c r="U39" i="5"/>
  <c r="V38" i="5"/>
  <c r="U38" i="5"/>
  <c r="V37" i="5"/>
  <c r="U37" i="5"/>
  <c r="V36" i="5"/>
  <c r="U36" i="5"/>
  <c r="V35" i="5"/>
  <c r="U35" i="5"/>
  <c r="V34" i="5"/>
  <c r="U34" i="5"/>
  <c r="V33" i="5"/>
  <c r="U33" i="5"/>
  <c r="V32" i="5"/>
  <c r="U32" i="5"/>
  <c r="V31" i="5"/>
  <c r="U31" i="5"/>
  <c r="V30" i="5"/>
  <c r="U30" i="5"/>
  <c r="V29" i="5"/>
  <c r="U29" i="5"/>
  <c r="V28" i="5"/>
  <c r="U28" i="5"/>
  <c r="V27" i="5"/>
  <c r="U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V7" i="5"/>
  <c r="U7" i="5"/>
  <c r="V6" i="5"/>
  <c r="U6" i="5"/>
  <c r="V5" i="5"/>
  <c r="U5" i="5"/>
  <c r="V4" i="5"/>
  <c r="U4" i="5"/>
  <c r="T77" i="5"/>
  <c r="T76" i="5"/>
  <c r="T75" i="5"/>
  <c r="T74" i="5"/>
  <c r="T73" i="5"/>
  <c r="T72" i="5"/>
  <c r="T71" i="5"/>
  <c r="T70" i="5"/>
  <c r="T69" i="5"/>
  <c r="T68" i="5"/>
  <c r="T67" i="5"/>
  <c r="T66" i="5"/>
  <c r="T64" i="5"/>
  <c r="T63" i="5"/>
  <c r="T62" i="5"/>
  <c r="T61" i="5"/>
  <c r="T60" i="5"/>
  <c r="T59" i="5"/>
  <c r="T58" i="5"/>
  <c r="T57" i="5"/>
  <c r="T56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R77" i="5"/>
  <c r="Q77" i="5"/>
  <c r="R76" i="5"/>
  <c r="Q76" i="5"/>
  <c r="R75" i="5"/>
  <c r="Q75" i="5"/>
  <c r="R74" i="5"/>
  <c r="Q74" i="5"/>
  <c r="R73" i="5"/>
  <c r="Q73" i="5"/>
  <c r="R72" i="5"/>
  <c r="Q72" i="5"/>
  <c r="R71" i="5"/>
  <c r="Q71" i="5"/>
  <c r="R70" i="5"/>
  <c r="Q70" i="5"/>
  <c r="R69" i="5"/>
  <c r="Q69" i="5"/>
  <c r="R68" i="5"/>
  <c r="Q68" i="5"/>
  <c r="R67" i="5"/>
  <c r="Q67" i="5"/>
  <c r="R66" i="5"/>
  <c r="Q66" i="5"/>
  <c r="R64" i="5"/>
  <c r="Q64" i="5"/>
  <c r="R63" i="5"/>
  <c r="Q63" i="5"/>
  <c r="R62" i="5"/>
  <c r="Q62" i="5"/>
  <c r="R61" i="5"/>
  <c r="Q61" i="5"/>
  <c r="R60" i="5"/>
  <c r="Q60" i="5"/>
  <c r="R59" i="5"/>
  <c r="Q59" i="5"/>
  <c r="R58" i="5"/>
  <c r="Q58" i="5"/>
  <c r="R57" i="5"/>
  <c r="Q57" i="5"/>
  <c r="R56" i="5"/>
  <c r="Q56" i="5"/>
  <c r="R55" i="5"/>
  <c r="Q55" i="5"/>
  <c r="R54" i="5"/>
  <c r="Q54" i="5"/>
  <c r="R53" i="5"/>
  <c r="Q53" i="5"/>
  <c r="R52" i="5"/>
  <c r="Q52" i="5"/>
  <c r="R51" i="5"/>
  <c r="Q51" i="5"/>
  <c r="R50" i="5"/>
  <c r="Q50" i="5"/>
  <c r="R49" i="5"/>
  <c r="Q49" i="5"/>
  <c r="R48" i="5"/>
  <c r="Q48" i="5"/>
  <c r="R47" i="5"/>
  <c r="Q47" i="5"/>
  <c r="R46" i="5"/>
  <c r="Q46" i="5"/>
  <c r="R45" i="5"/>
  <c r="Q45" i="5"/>
  <c r="R44" i="5"/>
  <c r="Q44" i="5"/>
  <c r="R43" i="5"/>
  <c r="Q43" i="5"/>
  <c r="R42" i="5"/>
  <c r="Q42" i="5"/>
  <c r="R41" i="5"/>
  <c r="Q41" i="5"/>
  <c r="R40" i="5"/>
  <c r="Q40" i="5"/>
  <c r="R39" i="5"/>
  <c r="Q39" i="5"/>
  <c r="R38" i="5"/>
  <c r="Q38" i="5"/>
  <c r="R37" i="5"/>
  <c r="Q37" i="5"/>
  <c r="R36" i="5"/>
  <c r="Q36" i="5"/>
  <c r="R35" i="5"/>
  <c r="Q35" i="5"/>
  <c r="R34" i="5"/>
  <c r="Q34" i="5"/>
  <c r="R33" i="5"/>
  <c r="Q33" i="5"/>
  <c r="R32" i="5"/>
  <c r="Q32" i="5"/>
  <c r="R31" i="5"/>
  <c r="Q31" i="5"/>
  <c r="R30" i="5"/>
  <c r="Q30" i="5"/>
  <c r="R29" i="5"/>
  <c r="Q29" i="5"/>
  <c r="R28" i="5"/>
  <c r="Q28" i="5"/>
  <c r="R27" i="5"/>
  <c r="Q27" i="5"/>
  <c r="R26" i="5"/>
  <c r="Q26" i="5"/>
  <c r="R25" i="5"/>
  <c r="Q25" i="5"/>
  <c r="R24" i="5"/>
  <c r="Q24" i="5"/>
  <c r="R23" i="5"/>
  <c r="Q23" i="5"/>
  <c r="R22" i="5"/>
  <c r="Q22" i="5"/>
  <c r="R21" i="5"/>
  <c r="Q21" i="5"/>
  <c r="R20" i="5"/>
  <c r="Q20" i="5"/>
  <c r="R19" i="5"/>
  <c r="Q19" i="5"/>
  <c r="R18" i="5"/>
  <c r="Q18" i="5"/>
  <c r="R17" i="5"/>
  <c r="Q17" i="5"/>
  <c r="R16" i="5"/>
  <c r="Q16" i="5"/>
  <c r="R15" i="5"/>
  <c r="Q15" i="5"/>
  <c r="R14" i="5"/>
  <c r="Q14" i="5"/>
  <c r="R13" i="5"/>
  <c r="Q13" i="5"/>
  <c r="R12" i="5"/>
  <c r="Q12" i="5"/>
  <c r="R11" i="5"/>
  <c r="Q11" i="5"/>
  <c r="R10" i="5"/>
  <c r="Q10" i="5"/>
  <c r="R9" i="5"/>
  <c r="Q9" i="5"/>
  <c r="R8" i="5"/>
  <c r="Q8" i="5"/>
  <c r="R7" i="5"/>
  <c r="Q7" i="5"/>
  <c r="R6" i="5"/>
  <c r="Q6" i="5"/>
  <c r="R5" i="5"/>
  <c r="Q5" i="5"/>
  <c r="R4" i="5"/>
  <c r="Q4" i="5"/>
</calcChain>
</file>

<file path=xl/sharedStrings.xml><?xml version="1.0" encoding="utf-8"?>
<sst xmlns="http://schemas.openxmlformats.org/spreadsheetml/2006/main" count="814" uniqueCount="261">
  <si>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</si>
  <si>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</si>
  <si>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</si>
  <si>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</si>
  <si>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</si>
  <si>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</si>
  <si>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</si>
  <si>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</si>
  <si>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</si>
  <si>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</si>
  <si>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</si>
  <si>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</si>
  <si>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</si>
  <si>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</si>
  <si>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</si>
  <si>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</si>
  <si>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</si>
  <si>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</si>
  <si>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</si>
  <si>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</si>
  <si>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</si>
  <si>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</si>
  <si>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</si>
  <si>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</si>
  <si>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</si>
  <si>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</si>
  <si>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</si>
  <si>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</si>
  <si>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DIF (2026)</t>
  </si>
  <si>
    <t>DIF</t>
  </si>
  <si>
    <t>SI</t>
  </si>
  <si>
    <t>Fin</t>
  </si>
  <si>
    <t>Proposito</t>
  </si>
  <si>
    <t>Componente</t>
  </si>
  <si>
    <t>Actividad</t>
  </si>
  <si>
    <t>BRINDAR ASISTENCIA SOCIAL A LA POBLACIÓN VULNERABLE, A TRAVÉS DE SERVICIOS DE PROMOCIÓN, GESTIÓN ORIENTACIÓN, CAPACITACIÓN Y SEGUIMIENTO</t>
  </si>
  <si>
    <t>MEJORAR LA CALIDAD DE VIDA DE LA POBLACIÓN VULNERABLE DEL MUNICIPIO.</t>
  </si>
  <si>
    <t>INCLUSIÓN A LA VIDA; BRINDAR ATENCIÓN Y ORIENTACIÓN A PERSONAS CON DISCAPACIDAD TEMPORAL Y/O PERMANENTE</t>
  </si>
  <si>
    <t>PLÁTICAS QUE CONTRIBUYAN AL DESARROLLO INTEGRAL E INCLUSIÓN DE LAS PERSONAS CON DISCAPACIDAD</t>
  </si>
  <si>
    <t>TALLERES PARA EL DESARROLLO DE HABILIDADES Y AUTONOMÍA PERSONAL DE PERSONAS CON DISCAPACIDAD</t>
  </si>
  <si>
    <t>ATENCIÓN PSICOLÓGICA PARA FORTALECER LA SALUD MENTAL DE LAS PERSONAS CON DISCAPACIDAD</t>
  </si>
  <si>
    <t>ENTREGA DE CREDENCIALES PARA PERSONAS CON DISCAPACIDAD</t>
  </si>
  <si>
    <t>ENTREGA DE CANDADO VEHICULAR PARA PCD PRIMERA VEZ Y RENOVACIÓN</t>
  </si>
  <si>
    <t>VISITAS A PEQUEÑAS EMPRESAS, NEGOCIOS, COMERCIO LOCAL Y PRESTADORES DE SERVICIOS, PARA EFECTUAR CONVENIOS QUE OFREZCAN DESCUENTOS Y/O PROMOCIONES A PERSONAS CON DISCAPACIDAD</t>
  </si>
  <si>
    <t>AGENCIA LABORAL PARA PERSONAS CON DISCAPACIDAD; BRINDAR ATENCIÓN Y ORIENTACIÓN A PERSONAS CON DISCAPACIDAD EN EDAD LABORAL Y/O ADULTOS MAYORES</t>
  </si>
  <si>
    <t>REALIZACIÓN DE REUNIONES REGIONALES CON PROMOTORES DE LA ZONA NORTE</t>
  </si>
  <si>
    <t>EVALUACIÓN VALPAR DE HABILIDADES, CAPACIDADES Y APTITUDES DE PERSONAS CON DISCAPACIDAD Y/O ADULTOS MAYORES</t>
  </si>
  <si>
    <t>PERFILES DE PERSONAS CON DISCAPACIDAD Y/O ADULTOS MAYORES EVALUADOS</t>
  </si>
  <si>
    <t>VISITAS A EMPRESAS Y/ COMERCIOS LOCALES PARA EFECTUAR CONVENIOS QUE PERMITAN LA CONTRATACIÓN DE PERSONAS CON DISCAPACIDAD Y/O PERSONAS ADULTAS MAYORES</t>
  </si>
  <si>
    <t>COLOCACIÓN DE PERSONAS CON DISCAPACIDAD Y/O ADULTOS MAYORES EN UN EMPLEO LABORAL</t>
  </si>
  <si>
    <t>EDUCACIÓN PARENTAL Y PREVENCIÓN DE RIESGOS PSICOSOCIALES; BUENAS PRÁCTICAS DE CRIANZA, FORTALECER LOS VÍNCULOS Y EL AMBIENTE FAMILIAR DONDE NIÑAS, NIÑOS Y ADOLESCENTES IMPULSADA</t>
  </si>
  <si>
    <t>CONTRIBUIR AL DESARROLLO DE COMPETENCIAS Y HABILIDADES PARENTALES ÓPTIMAS A TRAVÉS DE TALLERES.</t>
  </si>
  <si>
    <t>PROPORCIONAR INFORMACIÓN CLARA, CONCISA Y ACTUALIZADA SOBRE TEMAS DE PREVENCIÓN</t>
  </si>
  <si>
    <t>PROPORCIONAR INFORMACIÓN BREVE A TRAVÉS DE UN STAND INFORMATIVO Y LÚDICO</t>
  </si>
  <si>
    <t>ACERCAR LA EDUCACIÓN Y VIVENCIA DE LOS VALORES A LAS NIÑAS Y NIÑOS A TRAVÉS DE ACTIVIDADES LÚDICAS Y RECREATIVAS</t>
  </si>
  <si>
    <t>GENERAR ESPACIOS DE SANA CONVIVENCIA FAMILIAR Y SOCIAL</t>
  </si>
  <si>
    <t>ALIMENTARIOS; CONTRIBUIR AL ESTADO NUTRICIONAL DE LA POBLACIÓN VULNERABLE.</t>
  </si>
  <si>
    <t>ENTREGA DE INSUMOS DE LOS BENEFICIARIOS INSCRITOS.</t>
  </si>
  <si>
    <t>ENTREGA DE INSUMOS DE LOS BENEFICIARIOS INSCRITOS</t>
  </si>
  <si>
    <t>PSICOLOGÍA ABIERTA; ATENCIÓN Y ORIENTACIÓN PSICOLÓGICA INDIVIDUAL A POBLACIÓN ABIERTA BRINDADA</t>
  </si>
  <si>
    <t>ATENCIÓN Y ORIENTACIÓN PSICOLÓGICA GRUPAL A POBLACIÓN ABIERTA BRINDADA</t>
  </si>
  <si>
    <t>PSICOLOGÍA ÁREA JURÍDICA; ACOMPAÑAMIENTO PSICOLÓGICO DERIVADO DEL JUZGADO FAMILIAR, CONVIVENCIAS FAMILIARES</t>
  </si>
  <si>
    <t>APOYO JUZGADO</t>
  </si>
  <si>
    <t>EVALUACIONES PSICOLÓGICAS/PERITAJES</t>
  </si>
  <si>
    <t>CADI; ESTANCIA INFANTIL A MENORES DE 45 DÍAS DE NACIDOS A LOS 3 AÑOS 12 MESES; DE MADRES TRABAJADORAS CARENTES DE PRESTACIONES SOCIALES PROPORCIONADOS</t>
  </si>
  <si>
    <t>PLANEACIONES SEMANALES DE ACTIVIDADES PEDAGÓGICAS</t>
  </si>
  <si>
    <t>PLÁTICAS DEL CLUB SALUD DEL NIÑO</t>
  </si>
  <si>
    <t>ACTIVIDADES SOCIOCULTURALES</t>
  </si>
  <si>
    <t>RACIONES ALIMENTICIAS PROPORCIONADAS A LOS MENORES</t>
  </si>
  <si>
    <t>PLÁTICAS A PADRES DE FAMILIA</t>
  </si>
  <si>
    <t>SESIONES DE CAPACITACIÓN DE ÓRGANO COLEGIADO</t>
  </si>
  <si>
    <t>GESTIÓN DE PROYECTO PARA LAS MEJORAS DE CADI</t>
  </si>
  <si>
    <t>RED MÓVIL; DESARROLLO INTEGRAL DE LAS LOCALIDADES QUE SE ATIENDEN</t>
  </si>
  <si>
    <t>GESTIÓN DE APOYOS EN ESPECIE QUE FORTALEZCAN LA CALIDAD DE VIDA DE LAS LOCALIDADES ATENDIDAS.</t>
  </si>
  <si>
    <t>PLÁTICAS QUE FOMENTEN EL DESARROLLO DE LAS LOCALIDADES ATENDIDAS</t>
  </si>
  <si>
    <t>TALLERES QUE FOMENTEN EL DESARROLLO DE LAS LOCALIDADES ATENDIDAS.</t>
  </si>
  <si>
    <t>ACTIVIDADES QUE FOMENTEN EL DESARROLLO DE LAS LOCALIDADES ATENDIDAS.</t>
  </si>
  <si>
    <t>CAPACITACIONES QUE FOMENTEN EL DESARROLLO DE LAS LOCALIDADES ATENDIDAS.</t>
  </si>
  <si>
    <t>EDPAM; ACCIONES QUE CONTRIBUYAN A MEJORAR LA CALIDAD DE VIDA DE PERSONAS ADULTAS MAYORES</t>
  </si>
  <si>
    <t>TALLERES QUE FOMENTEN EL DESARROLLO DE LOS ADULTOS MAYORES</t>
  </si>
  <si>
    <t>ACTIVIDADES QUE FOMENTEN EL DESARROLLO DE LOS ADULTOS MAYORES</t>
  </si>
  <si>
    <t>PLATICAS QUE FOMENTEN EL DESARROLLO DE LOS ADULTOS MAYORES</t>
  </si>
  <si>
    <t>ACTIVIDADES Y/O EVENTOS SOCIOCULTURALES Y DEPORTIVOS QUE PERMITAN EL DESARROLLO DE LAS PERSONAS ADULTAS MAYORES</t>
  </si>
  <si>
    <t>RACIONES ALIMENTICIAS PROPORCIONADAS A LOS ADULTOS MAYORES EN LOS COMEDORES</t>
  </si>
  <si>
    <t>CENTRO DE REHABILITACIÓN, TERAPIA FÍSICA; ATENCIÓN A PERSONAS CON DISCAPACIDAD PERMANENTE Y/O TEMPORAL.</t>
  </si>
  <si>
    <t>PLÁTICAS A POBLACIÓN ABIERTA EN TEMAS DE FISIOTERAPIA</t>
  </si>
  <si>
    <t>CONSULTAS MEDICO ESPECIALIZADA</t>
  </si>
  <si>
    <t>REALIZACIÓN DE TERAPIAS FÍSICAS DE REHABILITACIÓN</t>
  </si>
  <si>
    <t>CENTRO DE REHABILITACIÓN, TERAPIA DE LENGUAJE; ATENCIÓN A PERSONAS CON DISCAPACIDAD AUDITIVA Y DE LENGUAJE.</t>
  </si>
  <si>
    <t>PLÁTICAS A POBLACIÓN ABIERTA EN TEMAS DE DISCAPACIDAD AUDITIVA Y DE LENGUAJE.</t>
  </si>
  <si>
    <t>CONSULTAS MEDICO ESPECIALIZADA EN AUDIOLOGÍA Y LENGUAJE.</t>
  </si>
  <si>
    <t>SERVICIO DE TERAPIAS DE LENGUAJE</t>
  </si>
  <si>
    <t>ADAPTACIÓN DE AUXILIARES AUDITIVOS</t>
  </si>
  <si>
    <t>RECURSOS FINANCIEROS, HUMANOS Y MATERIALES; BRINDAR INFORMACIÓN MEDIANTE LA PRESENTACIÓN DE LA CUENTA PUBLICA</t>
  </si>
  <si>
    <t>REALIZAR BITÁCORAS DE MANTENIMIENTO AL PARQUE VEHICULAR DURANTE EL AÑO.</t>
  </si>
  <si>
    <t>REALIZAR APOYO A PERSONAS QUE NO CUENTAN CON UN LUGAR PARA VELACIÓN DE FAMILIARES.</t>
  </si>
  <si>
    <t>ASISTENCIA SOCIAL; ATENCIÓN Y ORIENTACIÓN A PERSONAS EN SITUACIÓN DE VULNERABILIDAD.</t>
  </si>
  <si>
    <t>ASESORÍA INFORMATIVA Y JURÍDICA</t>
  </si>
  <si>
    <t>VISITAS A COMUNIDADES, PARA DAR SEGUIMIENTO A CASOS PRIORITARIOS, PETICIONES MUNICIPALES Y ESTATALES</t>
  </si>
  <si>
    <t>APLICACIÓN DE ESTUDIO SOCIOECONÓMICO PARA BRINDAR APOYOS</t>
  </si>
  <si>
    <t>GESTIONES DE APOYOS ESTATALES</t>
  </si>
  <si>
    <t>APOYOS TRASLADO, DIFERENTES SERVICIOS PARA USUARIOS DE ESCASOS RECURSOS Y SECTOR SALUD</t>
  </si>
  <si>
    <t>GESTIONES DE APOYOS MUNICIPALES</t>
  </si>
  <si>
    <t>ALBERGUE; CONTAR CON UN ALBERGUE EFICIENTE PARA LOS FAMILIARES DE LOS PACIENTES DEL HOSPITAL GENERAL</t>
  </si>
  <si>
    <t>BRINDAR HOSPEDAJE A PACIENTES Y FAMILIARES DEL HOSPITAL GENERAL</t>
  </si>
  <si>
    <t>BRINDAR ALIMENTACIÓN EN EL COMEDOR DE ALBERGUE A PACIENTES Y FAMILIARES DEL HOSPITAL GENERAL</t>
  </si>
  <si>
    <t>ENCUESTAS AL USUARIO</t>
  </si>
  <si>
    <t>ORIENTACIONES AL USUARIO</t>
  </si>
  <si>
    <t>ATENCIÓN Y ORIENTACIÓN A PERSONAS CON DISCAPACIDAD</t>
  </si>
  <si>
    <t>PLÁTICAS A PERSONAS CON DISCAPACIDAD</t>
  </si>
  <si>
    <t>TALLER A PERSONAS CON DISCAPACIDAD</t>
  </si>
  <si>
    <t>SESIONES PSICOLÓGICAS A PERSONAS CON DISCAPACIDAD</t>
  </si>
  <si>
    <t>CREDENCIAL NACIONAL PARA PERSONAS CON DISCAPACIDAD</t>
  </si>
  <si>
    <t>CANDADO VEHICULAR PARA PERSONAS CON DISCAPACIDAD</t>
  </si>
  <si>
    <t>VISITAS A PEQUEÑAS EMPRESAS, NEGOCIOS, COMERCIO LOCAL Y PRESTADORES DE SERVICIOS</t>
  </si>
  <si>
    <t>ATENCIÓN Y ORIENTACIÓN A PERSONAS CON DISCAPACIDAD Y/O ADULTOS MAYORES EN EDAD LABORAL</t>
  </si>
  <si>
    <t>REUNIONES REGIONALES CON PROMOTORES DE LA ZONA NORTE</t>
  </si>
  <si>
    <t>EVALUACIÓN VALPAR A PERSONAS CON DISCAPACIDAD Y/O ADULTOS MAYORES</t>
  </si>
  <si>
    <t>VISITAS A EMPRESAS Y/O COMERCIOS LOCALES</t>
  </si>
  <si>
    <t>ACTIVIDADES DE EDUCACIÓN PARENTAL PREVENCIÓN DE RIESGOS PSICOSOCIALES</t>
  </si>
  <si>
    <t>TALLERES</t>
  </si>
  <si>
    <t>PLÁTICAS</t>
  </si>
  <si>
    <t>FERIAS</t>
  </si>
  <si>
    <t>RALLYS</t>
  </si>
  <si>
    <t>CONVIVENCIA</t>
  </si>
  <si>
    <t>ORIENTACIÓN ALIMENTARIA</t>
  </si>
  <si>
    <t>DESAYUNOS ESCOLARES CALIENTES</t>
  </si>
  <si>
    <t>DESAYUNOS ESCOLARES FRÍOS</t>
  </si>
  <si>
    <t>RACIONES ATENCIÓN PRIORITARIA</t>
  </si>
  <si>
    <t>PRIMEROS MIL DÍAS DE VIDA</t>
  </si>
  <si>
    <t>PAQUETES A ATENCIÓN PRIORITARIA</t>
  </si>
  <si>
    <t>SESIONES PSICOLÓGICAS INDIVIDUAL</t>
  </si>
  <si>
    <t>SESIONES PSICOLÓGICAS GRUPAL</t>
  </si>
  <si>
    <t>CONVIVENCIAS</t>
  </si>
  <si>
    <t>APOYOS</t>
  </si>
  <si>
    <t>EVALUACIÓN</t>
  </si>
  <si>
    <t>ACTUALIZACIÓN DE PADRÓN</t>
  </si>
  <si>
    <t>PLANEACIONES</t>
  </si>
  <si>
    <t>ACTIVIDADES</t>
  </si>
  <si>
    <t>RACIONES</t>
  </si>
  <si>
    <t>CAPACITACIONES</t>
  </si>
  <si>
    <t>PROYECTO</t>
  </si>
  <si>
    <t>LOCALIDADES</t>
  </si>
  <si>
    <t>REUNIONES CON PROMOTORES DE LOS GRUPOS DE ADULTOS MAYORES</t>
  </si>
  <si>
    <t>PLATICAS</t>
  </si>
  <si>
    <t>EVENTOS</t>
  </si>
  <si>
    <t>RACIONES ALIMENTICIAS</t>
  </si>
  <si>
    <t>ATENCIONES</t>
  </si>
  <si>
    <t>CONSULTAS</t>
  </si>
  <si>
    <t>TERAPIAS</t>
  </si>
  <si>
    <t>AUXILIARES AUDITIVOS</t>
  </si>
  <si>
    <t>INFORME</t>
  </si>
  <si>
    <t>BITÁCORAS</t>
  </si>
  <si>
    <t>APOYO</t>
  </si>
  <si>
    <t>ASESORÍAS</t>
  </si>
  <si>
    <t>VISITAS</t>
  </si>
  <si>
    <t>ESTUDIO SOCIOECONÓMICO</t>
  </si>
  <si>
    <t>TRASLADOS</t>
  </si>
  <si>
    <t xml:space="preserve">APOYOS </t>
  </si>
  <si>
    <t>ALBERGUE</t>
  </si>
  <si>
    <t>HOSPEDAJE EN ALBERGUE</t>
  </si>
  <si>
    <t>RACIONES ALIMENTICIAS EN ALBERGUE</t>
  </si>
  <si>
    <t xml:space="preserve">FIN </t>
  </si>
  <si>
    <t>PROPOSITO</t>
  </si>
  <si>
    <t>ACT 1.1</t>
  </si>
  <si>
    <t>ACT 1.2</t>
  </si>
  <si>
    <t>ACT 1.3</t>
  </si>
  <si>
    <t>ACT 1.4</t>
  </si>
  <si>
    <t>ACT 1.5</t>
  </si>
  <si>
    <t>ACT 1.6</t>
  </si>
  <si>
    <t>ACT 2.1</t>
  </si>
  <si>
    <t>ACT 2.2</t>
  </si>
  <si>
    <t>ACT 2.3</t>
  </si>
  <si>
    <t>ACT 2.4</t>
  </si>
  <si>
    <t>ACT 2.5</t>
  </si>
  <si>
    <t>ACT 3.1</t>
  </si>
  <si>
    <t>ACT 3.2</t>
  </si>
  <si>
    <t>ACT 3.3</t>
  </si>
  <si>
    <t>ACT 3.4</t>
  </si>
  <si>
    <t>ACT 3.5</t>
  </si>
  <si>
    <t>ACT 4.1</t>
  </si>
  <si>
    <t>ACT 4.2</t>
  </si>
  <si>
    <t>ACT 4.3</t>
  </si>
  <si>
    <t>ACT 4.4</t>
  </si>
  <si>
    <t>ACT 4.5</t>
  </si>
  <si>
    <t>ACT 5.1</t>
  </si>
  <si>
    <t>ACT 6.1</t>
  </si>
  <si>
    <t>ACT 6.2</t>
  </si>
  <si>
    <t>ACT 7.1</t>
  </si>
  <si>
    <t>ACT 7.2</t>
  </si>
  <si>
    <t>ACT 7.3</t>
  </si>
  <si>
    <t>ACT 7.4</t>
  </si>
  <si>
    <t>ACT 7.5</t>
  </si>
  <si>
    <t>ACT 7.6</t>
  </si>
  <si>
    <t>ACT 7.7</t>
  </si>
  <si>
    <t>ACT 8.1</t>
  </si>
  <si>
    <t>ACT 8.2</t>
  </si>
  <si>
    <t>ACT 8.3</t>
  </si>
  <si>
    <t>ACT 8.4</t>
  </si>
  <si>
    <t>ACT 8.5</t>
  </si>
  <si>
    <t>ACT 9.1</t>
  </si>
  <si>
    <t>ACT 9.2</t>
  </si>
  <si>
    <t>ACT 9.3</t>
  </si>
  <si>
    <t>ACT 9.4</t>
  </si>
  <si>
    <t>ACT 9.5</t>
  </si>
  <si>
    <t>ACT 10.1</t>
  </si>
  <si>
    <t>ACT 10.2</t>
  </si>
  <si>
    <t>ACT 10.3</t>
  </si>
  <si>
    <t>ACT 11.1</t>
  </si>
  <si>
    <t>ACT 11.2</t>
  </si>
  <si>
    <t>ACT 11.3</t>
  </si>
  <si>
    <t>ACT 11.4</t>
  </si>
  <si>
    <t>ACT 12.1</t>
  </si>
  <si>
    <t>ACT 12.2</t>
  </si>
  <si>
    <t>ACT 13.1</t>
  </si>
  <si>
    <t>ACT 13.2</t>
  </si>
  <si>
    <t>ACT 13.3</t>
  </si>
  <si>
    <t>ACT 13.4</t>
  </si>
  <si>
    <t>ACT 13.5</t>
  </si>
  <si>
    <t>ACT 13.6</t>
  </si>
  <si>
    <t>ACT 14.1</t>
  </si>
  <si>
    <t>ACT 14.2</t>
  </si>
  <si>
    <t>COMPONENTE 1</t>
  </si>
  <si>
    <t>COMPONENTE 2</t>
  </si>
  <si>
    <t>COMPONENTE 3</t>
  </si>
  <si>
    <t>COMPONENTE 4</t>
  </si>
  <si>
    <t>COMPONENTE 5</t>
  </si>
  <si>
    <t>COMPONENTE 6</t>
  </si>
  <si>
    <t>COMPONENTE 7</t>
  </si>
  <si>
    <t>COMPONENTE 8</t>
  </si>
  <si>
    <t>COMPONENTE 9</t>
  </si>
  <si>
    <t>COMPONENTE 10</t>
  </si>
  <si>
    <t>COMPONENTE 11</t>
  </si>
  <si>
    <t>COMPONENTE 12</t>
  </si>
  <si>
    <t>COMPONENTE 13</t>
  </si>
  <si>
    <t>COMPONENTE 14</t>
  </si>
  <si>
    <t>(A / B) * 100</t>
  </si>
  <si>
    <t>A</t>
  </si>
  <si>
    <t>PORCENTAJE</t>
  </si>
  <si>
    <t>UNIDAD</t>
  </si>
  <si>
    <t>INCLUSIÓN A LA VIDA</t>
  </si>
  <si>
    <t>AGENCIA LABORAL PARA PERSONAS CON DISCAPACIDAD</t>
  </si>
  <si>
    <t>EDUCACIÓN PARENTAL Y PREVENCIÓN DE RIESGOS PSICOSOCIALES</t>
  </si>
  <si>
    <t>ALIMENTARIOS</t>
  </si>
  <si>
    <t>PSICOLOGÍA ABIERTA</t>
  </si>
  <si>
    <t>PSICOLOGÍA ÁREA JURÍDICA</t>
  </si>
  <si>
    <t>CENTRO DE REHABILITACIÓN, TERAPIA FÍSICA</t>
  </si>
  <si>
    <t>CENTRO DE REHABILITACIÓN, TERAPIA DE LENGUAJE</t>
  </si>
  <si>
    <t>RECURSOS FINANCIEROS, HUMANOS Y MATERIALES</t>
  </si>
  <si>
    <t>ASISTENCIA SOCIAL</t>
  </si>
  <si>
    <t>E0004</t>
  </si>
  <si>
    <t>E0005</t>
  </si>
  <si>
    <t>ACCIONES A FAVOR DE LA INFANCIA</t>
  </si>
  <si>
    <t>E0003</t>
  </si>
  <si>
    <t>E0007</t>
  </si>
  <si>
    <t>E0009</t>
  </si>
  <si>
    <t>E0006</t>
  </si>
  <si>
    <t>ADULTO MAYOR</t>
  </si>
  <si>
    <t>DESARROLLO COMUNITARIO</t>
  </si>
  <si>
    <t>E0008</t>
  </si>
  <si>
    <t>SISTEMA PARA EL DESARROLLO INTEGRAL DE LA FAMILIA DEL MUNICIPIO DE SAN JOSÉ ITURBIDE, GTO.
Indicadores de Resultados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</si>
</sst>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0" fillId="0" borderId="0" xfId="0" applyAlignment="1" applyProtection="1">
      <alignment horizontal="left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6" fillId="6" borderId="5" xfId="8" applyFont="1" applyFill="1" applyBorder="1" applyAlignment="1" applyProtection="1">
      <alignment horizontal="center" vertical="center" wrapText="1"/>
      <protection locked="0"/>
    </xf>
    <xf numFmtId="0" fontId="6" fillId="6" borderId="4" xfId="8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44" fontId="0" fillId="0" borderId="0" xfId="0" applyNumberFormat="1" applyAlignment="1" applyProtection="1">
      <alignment horizontal="center" vertical="top"/>
      <protection locked="0"/>
    </xf>
    <xf numFmtId="44" fontId="0" fillId="0" borderId="0" xfId="0" applyNumberFormat="1" applyAlignment="1" applyProtection="1">
      <alignment vertical="top"/>
      <protection locked="0"/>
    </xf>
  </cellXfs>
  <cellStyles count="2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2 2" xfId="18" xr:uid="{3C1026B6-A9BF-47F3-8FEA-D75B5F9A3870}"/>
    <cellStyle name="Millares 2 3" xfId="4" xr:uid="{00000000-0005-0000-0000-000004000000}"/>
    <cellStyle name="Millares 2 3 2" xfId="19" xr:uid="{96FBD236-C97A-4DC0-8DB5-87A94AB7CCAA}"/>
    <cellStyle name="Millares 2 4" xfId="17" xr:uid="{481D852C-66CC-4AB1-AF82-9CEFA3818E7B}"/>
    <cellStyle name="Millares 3" xfId="5" xr:uid="{00000000-0005-0000-0000-000005000000}"/>
    <cellStyle name="Millares 3 2" xfId="20" xr:uid="{63AE03E7-EB02-40CD-8B0A-411D2DABCA0E}"/>
    <cellStyle name="Moneda 2" xfId="6" xr:uid="{00000000-0005-0000-0000-000006000000}"/>
    <cellStyle name="Moneda 2 2" xfId="21" xr:uid="{C8E9BB26-715D-47BA-9646-9D3574DFC0BE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2" xr:uid="{6DB99089-DC2B-4E10-92A6-9831E8FBA0A9}"/>
    <cellStyle name="Normal 3" xfId="9" xr:uid="{00000000-0005-0000-0000-00000A000000}"/>
    <cellStyle name="Normal 3 2" xfId="23" xr:uid="{4A33E880-8D16-43B9-9C4D-20AE9B8B793B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5" xr:uid="{7E2CFBD6-448F-43F1-83A0-15708A518CDA}"/>
    <cellStyle name="Normal 6 3" xfId="24" xr:uid="{227CF1A4-E79C-4920-8568-EA3E9B5F612D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931333</xdr:colOff>
      <xdr:row>0</xdr:row>
      <xdr:rowOff>745066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B7C37D-BB7D-4EB6-AC74-96A8FF4B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1333" cy="745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uario/Desktop/6.-DIF%20(1).xlsx" TargetMode="External"/><Relationship Id="rId1" Type="http://schemas.openxmlformats.org/officeDocument/2006/relationships/externalLinkPath" Target="/Users/usuario/Desktop/6.-DI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R"/>
      <sheetName val="FIN"/>
      <sheetName val="PROPOSITO"/>
      <sheetName val="COMPONENTE 1"/>
      <sheetName val="ACT 1.1"/>
      <sheetName val="ACT 1.2"/>
      <sheetName val="ACT 1.3"/>
      <sheetName val="ACT 1.4"/>
      <sheetName val="ACT 1.5"/>
      <sheetName val="ACT 1.6"/>
      <sheetName val="COMPONENTE 2"/>
      <sheetName val="ACT 2.1"/>
      <sheetName val="ACT 2.2"/>
      <sheetName val="ACT 2.3"/>
      <sheetName val="ACT 2.4"/>
      <sheetName val="ACT 2.5"/>
      <sheetName val="COMPONENTE 3"/>
      <sheetName val="ACT 3.1"/>
      <sheetName val="ACT 3.2"/>
      <sheetName val="ACT 3.3"/>
      <sheetName val="ACT 3.4"/>
      <sheetName val="ACT 3.5"/>
      <sheetName val="COMPONENTE 4"/>
      <sheetName val="ACT 4.1"/>
      <sheetName val="ACT 4.2"/>
      <sheetName val="ACT 4.3"/>
      <sheetName val="ACT 4.4"/>
      <sheetName val="ACT 4.5"/>
      <sheetName val="COMPONENTE 5"/>
      <sheetName val="ACT 5.1"/>
      <sheetName val="COMPONENTE 6"/>
      <sheetName val="ACT 6.1"/>
      <sheetName val="ACT 6.2"/>
      <sheetName val="COMPONENTE 7"/>
      <sheetName val="ACT 7.1"/>
      <sheetName val="ACT 7.2"/>
      <sheetName val="ACT 7.3"/>
      <sheetName val="ACT 7.4"/>
      <sheetName val="ACT 7.5"/>
      <sheetName val="ACT 7.6"/>
      <sheetName val="ACT 7.7"/>
      <sheetName val="COMPONENTE 8"/>
      <sheetName val="ACT 8.1"/>
      <sheetName val="ACT 8.2"/>
      <sheetName val="ACT 8.3"/>
      <sheetName val="ACT 8.4"/>
      <sheetName val="ACT 8.5"/>
      <sheetName val="COMPONENTE 9"/>
      <sheetName val="ACT 9.1"/>
      <sheetName val="ACT 9.2"/>
      <sheetName val="ACT 9.3"/>
      <sheetName val="ACT 9.4"/>
      <sheetName val="ACT 9.5"/>
      <sheetName val="COMPONENTE 10"/>
      <sheetName val="ACT 10.1"/>
      <sheetName val="ACT 10.2"/>
      <sheetName val="ACT 10.3"/>
      <sheetName val="COMPONENTE 11"/>
      <sheetName val="ACT 11.1"/>
      <sheetName val="ACT 11.2"/>
      <sheetName val="ACT 11.3"/>
      <sheetName val="ACT 11.4"/>
      <sheetName val="COMPONENTE 12"/>
      <sheetName val="ACT 12.1"/>
      <sheetName val="ACT 12.2"/>
      <sheetName val="COMPONENTE 13"/>
      <sheetName val="ACT 13.1"/>
      <sheetName val="ACT 13.2"/>
      <sheetName val="ACT 13.3"/>
      <sheetName val="ACT 13.4"/>
      <sheetName val="ACT 13.5"/>
      <sheetName val="ACT 13.6"/>
      <sheetName val="COMPONENTE 14"/>
      <sheetName val="ACT 14.1"/>
      <sheetName val="ACT 14.2"/>
      <sheetName val="Hoja1"/>
    </sheetNames>
    <sheetDataSet>
      <sheetData sheetId="0"/>
      <sheetData sheetId="1">
        <row r="15">
          <cell r="C15" t="str">
            <v>ENCUESTAS FAVORABLES</v>
          </cell>
        </row>
        <row r="16">
          <cell r="C16" t="str">
            <v>TOTAL DE ENCUESTAS</v>
          </cell>
        </row>
        <row r="19">
          <cell r="I19">
            <v>0.8</v>
          </cell>
        </row>
        <row r="22">
          <cell r="D22">
            <v>2566</v>
          </cell>
        </row>
        <row r="23">
          <cell r="D23">
            <v>2566</v>
          </cell>
        </row>
        <row r="24">
          <cell r="D24">
            <v>100</v>
          </cell>
        </row>
      </sheetData>
      <sheetData sheetId="2">
        <row r="15">
          <cell r="C15" t="str">
            <v>ORIENTACIONES OTORGADAS</v>
          </cell>
        </row>
        <row r="16">
          <cell r="C16" t="str">
            <v>ATENCIONES SOLICITADAS</v>
          </cell>
        </row>
        <row r="19">
          <cell r="I19">
            <v>1</v>
          </cell>
        </row>
        <row r="22">
          <cell r="D22">
            <v>2566</v>
          </cell>
        </row>
        <row r="23">
          <cell r="D23">
            <v>2566</v>
          </cell>
        </row>
        <row r="24">
          <cell r="D24">
            <v>100</v>
          </cell>
        </row>
      </sheetData>
      <sheetData sheetId="3">
        <row r="15">
          <cell r="C15" t="str">
            <v>ATENCIÓN Y ORIENTACIÓN A USUARIOS REALIZADAS</v>
          </cell>
        </row>
        <row r="16">
          <cell r="C16" t="str">
            <v>ATENCIÓN Y ORIENTACIÓN A USUARIOS PROGRAMADAS</v>
          </cell>
        </row>
        <row r="19">
          <cell r="I19">
            <v>1</v>
          </cell>
        </row>
        <row r="22">
          <cell r="D22">
            <v>442</v>
          </cell>
        </row>
        <row r="23">
          <cell r="D23">
            <v>442</v>
          </cell>
        </row>
        <row r="24">
          <cell r="D24">
            <v>100</v>
          </cell>
        </row>
      </sheetData>
      <sheetData sheetId="4">
        <row r="15">
          <cell r="C15" t="str">
            <v>NÚMERO DE PLÁTICAS</v>
          </cell>
        </row>
        <row r="19">
          <cell r="I19">
            <v>12</v>
          </cell>
        </row>
        <row r="22">
          <cell r="D22">
            <v>0</v>
          </cell>
        </row>
        <row r="24">
          <cell r="D24">
            <v>0</v>
          </cell>
        </row>
      </sheetData>
      <sheetData sheetId="5">
        <row r="15">
          <cell r="C15" t="str">
            <v>NÚMERO DE TALLERES A PERSONAS CON DISCAPACIDAD</v>
          </cell>
        </row>
        <row r="19">
          <cell r="I19">
            <v>5</v>
          </cell>
        </row>
        <row r="22">
          <cell r="D22">
            <v>0</v>
          </cell>
        </row>
        <row r="24">
          <cell r="D24">
            <v>0</v>
          </cell>
        </row>
      </sheetData>
      <sheetData sheetId="6">
        <row r="15">
          <cell r="C15" t="str">
            <v>NÚMERO DE SESIONES DE ATENCIÓN PSICOLÓGICA</v>
          </cell>
        </row>
        <row r="19">
          <cell r="I19">
            <v>50</v>
          </cell>
        </row>
        <row r="22">
          <cell r="D22">
            <v>0</v>
          </cell>
        </row>
        <row r="24">
          <cell r="D24">
            <v>0</v>
          </cell>
        </row>
      </sheetData>
      <sheetData sheetId="7">
        <row r="15">
          <cell r="C15" t="str">
            <v>CREDENCIALES ENTREGADAS</v>
          </cell>
        </row>
        <row r="19">
          <cell r="I19">
            <v>50</v>
          </cell>
        </row>
        <row r="22">
          <cell r="D22">
            <v>29</v>
          </cell>
        </row>
        <row r="24">
          <cell r="D24">
            <v>29</v>
          </cell>
        </row>
      </sheetData>
      <sheetData sheetId="8">
        <row r="15">
          <cell r="C15" t="str">
            <v>NÚMERO DE CANDADOS VEHICULARES</v>
          </cell>
        </row>
        <row r="19">
          <cell r="I19">
            <v>160</v>
          </cell>
        </row>
        <row r="22">
          <cell r="D22">
            <v>151</v>
          </cell>
        </row>
        <row r="24">
          <cell r="D24">
            <v>151</v>
          </cell>
        </row>
      </sheetData>
      <sheetData sheetId="9">
        <row r="15">
          <cell r="C15" t="str">
            <v>NÚMERO DE VISITAS</v>
          </cell>
        </row>
        <row r="19">
          <cell r="I19">
            <v>20</v>
          </cell>
        </row>
        <row r="22">
          <cell r="D22">
            <v>20</v>
          </cell>
        </row>
        <row r="24">
          <cell r="D24">
            <v>20</v>
          </cell>
        </row>
      </sheetData>
      <sheetData sheetId="10">
        <row r="15">
          <cell r="C15" t="str">
            <v>ATENCIÓN Y ORIENTACIÓN A USUARIOS REALIZADOS</v>
          </cell>
        </row>
        <row r="16">
          <cell r="C16" t="str">
            <v>ATENCIÓN Y ORIENTACIÓN A USUARIOS PLANEADOS</v>
          </cell>
        </row>
        <row r="19">
          <cell r="I19">
            <v>1</v>
          </cell>
        </row>
        <row r="22">
          <cell r="D22">
            <v>145.26</v>
          </cell>
        </row>
        <row r="23">
          <cell r="D23">
            <v>171</v>
          </cell>
        </row>
        <row r="24">
          <cell r="D24">
            <v>84.95</v>
          </cell>
        </row>
      </sheetData>
      <sheetData sheetId="11">
        <row r="15">
          <cell r="C15" t="str">
            <v>NÚMERO DE REUNIONES</v>
          </cell>
        </row>
        <row r="19">
          <cell r="I19">
            <v>2</v>
          </cell>
        </row>
        <row r="22">
          <cell r="D22">
            <v>0</v>
          </cell>
        </row>
        <row r="24">
          <cell r="D24">
            <v>0</v>
          </cell>
        </row>
      </sheetData>
      <sheetData sheetId="12">
        <row r="15">
          <cell r="C15" t="str">
            <v>NÚMERO DE EVALUACIÓN VALPAR</v>
          </cell>
        </row>
        <row r="19">
          <cell r="I19">
            <v>12</v>
          </cell>
        </row>
        <row r="22">
          <cell r="D22">
            <v>5</v>
          </cell>
        </row>
        <row r="24">
          <cell r="D24">
            <v>5</v>
          </cell>
        </row>
      </sheetData>
      <sheetData sheetId="13">
        <row r="15">
          <cell r="C15" t="str">
            <v>NÚMERO DE PERFILES LABORALES</v>
          </cell>
        </row>
        <row r="19">
          <cell r="I19">
            <v>12</v>
          </cell>
        </row>
        <row r="22">
          <cell r="D22">
            <v>5</v>
          </cell>
        </row>
        <row r="24">
          <cell r="D24">
            <v>5</v>
          </cell>
        </row>
      </sheetData>
      <sheetData sheetId="14">
        <row r="15">
          <cell r="C15" t="str">
            <v>NÚMERO DE VISITAS</v>
          </cell>
        </row>
        <row r="19">
          <cell r="I19">
            <v>20</v>
          </cell>
        </row>
        <row r="22">
          <cell r="D22">
            <v>0</v>
          </cell>
        </row>
        <row r="24">
          <cell r="D24">
            <v>0</v>
          </cell>
        </row>
      </sheetData>
      <sheetData sheetId="15">
        <row r="15">
          <cell r="C15" t="str">
            <v>NÚMERO DE COLOCACIÓN DE PERSONAS EN UN EMPLEO FORMAL</v>
          </cell>
        </row>
        <row r="19">
          <cell r="I19">
            <v>2</v>
          </cell>
        </row>
        <row r="22">
          <cell r="D22">
            <v>1</v>
          </cell>
        </row>
        <row r="24">
          <cell r="D24">
            <v>1</v>
          </cell>
        </row>
      </sheetData>
      <sheetData sheetId="16">
        <row r="15">
          <cell r="C15" t="str">
            <v>NÚMERO TOTAL DE ACTIVIDADES</v>
          </cell>
        </row>
        <row r="19">
          <cell r="I19">
            <v>45</v>
          </cell>
        </row>
        <row r="22">
          <cell r="D22">
            <v>36</v>
          </cell>
        </row>
        <row r="24">
          <cell r="D24">
            <v>36</v>
          </cell>
        </row>
      </sheetData>
      <sheetData sheetId="17">
        <row r="15">
          <cell r="C15" t="str">
            <v>CANTIDAD DE TALLERES REALIZADOS</v>
          </cell>
        </row>
        <row r="19">
          <cell r="I19">
            <v>20</v>
          </cell>
        </row>
        <row r="22">
          <cell r="D22">
            <v>29</v>
          </cell>
        </row>
        <row r="24">
          <cell r="D24">
            <v>29</v>
          </cell>
        </row>
      </sheetData>
      <sheetData sheetId="18">
        <row r="15">
          <cell r="C15" t="str">
            <v>CANTIDAD DE PLÁTICAS REALIZADAS</v>
          </cell>
        </row>
        <row r="19">
          <cell r="I19">
            <v>20</v>
          </cell>
        </row>
        <row r="22">
          <cell r="D22">
            <v>16</v>
          </cell>
        </row>
        <row r="24">
          <cell r="D24">
            <v>16</v>
          </cell>
        </row>
      </sheetData>
      <sheetData sheetId="19">
        <row r="15">
          <cell r="C15" t="str">
            <v>CANTIDAD DE FERIAS REALIZADAS</v>
          </cell>
        </row>
        <row r="19">
          <cell r="I19">
            <v>4</v>
          </cell>
        </row>
        <row r="22">
          <cell r="D22">
            <v>2</v>
          </cell>
        </row>
        <row r="24">
          <cell r="D24">
            <v>2</v>
          </cell>
        </row>
      </sheetData>
      <sheetData sheetId="20">
        <row r="15">
          <cell r="C15" t="str">
            <v>CANTIDAD DE RALLYS REALIZADOS</v>
          </cell>
        </row>
        <row r="19">
          <cell r="I19">
            <v>4</v>
          </cell>
        </row>
        <row r="22">
          <cell r="D22">
            <v>1</v>
          </cell>
        </row>
        <row r="24">
          <cell r="D24">
            <v>1</v>
          </cell>
        </row>
      </sheetData>
      <sheetData sheetId="21">
        <row r="15">
          <cell r="C15" t="str">
            <v>CANTIDAD DE CONVIVENCIAS REALIZADAS</v>
          </cell>
        </row>
        <row r="19">
          <cell r="I19">
            <v>4</v>
          </cell>
        </row>
        <row r="22">
          <cell r="D22">
            <v>2</v>
          </cell>
        </row>
        <row r="24">
          <cell r="D24">
            <v>2</v>
          </cell>
        </row>
      </sheetData>
      <sheetData sheetId="22">
        <row r="15">
          <cell r="C15" t="str">
            <v>TOTAL DE SESIONES DE ORIENTACIÓN REALIZADAS</v>
          </cell>
        </row>
        <row r="19">
          <cell r="I19">
            <v>40</v>
          </cell>
        </row>
        <row r="22">
          <cell r="D22">
            <v>14</v>
          </cell>
        </row>
        <row r="24">
          <cell r="D24">
            <v>14</v>
          </cell>
        </row>
      </sheetData>
      <sheetData sheetId="23">
        <row r="15">
          <cell r="C15" t="str">
            <v>NÚMERO DE RACIONES ENTREGADAS</v>
          </cell>
        </row>
        <row r="16">
          <cell r="C16" t="str">
            <v>NÚMERO DE RACIONES SOLICITADAS</v>
          </cell>
        </row>
        <row r="19">
          <cell r="I19">
            <v>1</v>
          </cell>
        </row>
        <row r="22">
          <cell r="D22">
            <v>200151</v>
          </cell>
        </row>
        <row r="23">
          <cell r="D23">
            <v>200151</v>
          </cell>
        </row>
        <row r="24">
          <cell r="D24">
            <v>100</v>
          </cell>
        </row>
      </sheetData>
      <sheetData sheetId="24">
        <row r="15">
          <cell r="C15" t="str">
            <v>NÚMERO DE RACIONES ENTREGADAS</v>
          </cell>
        </row>
        <row r="16">
          <cell r="C16" t="str">
            <v>NÚMERO DE RACIONES SOLICITADAS</v>
          </cell>
        </row>
        <row r="19">
          <cell r="I19">
            <v>1</v>
          </cell>
        </row>
        <row r="22">
          <cell r="D22">
            <v>113398</v>
          </cell>
        </row>
        <row r="23">
          <cell r="D23">
            <v>113398</v>
          </cell>
        </row>
        <row r="24">
          <cell r="D24">
            <v>100</v>
          </cell>
        </row>
      </sheetData>
      <sheetData sheetId="25">
        <row r="15">
          <cell r="C15" t="str">
            <v>NÚMERO DE RACIONES ENTREGADAS</v>
          </cell>
        </row>
        <row r="16">
          <cell r="C16" t="str">
            <v>NÚMERO DE RACIONES SOLICITADAS</v>
          </cell>
        </row>
        <row r="19">
          <cell r="I19">
            <v>1</v>
          </cell>
        </row>
        <row r="22">
          <cell r="D22">
            <v>22020</v>
          </cell>
        </row>
        <row r="23">
          <cell r="D23">
            <v>22020</v>
          </cell>
        </row>
        <row r="24">
          <cell r="D24">
            <v>100</v>
          </cell>
        </row>
      </sheetData>
      <sheetData sheetId="26">
        <row r="15">
          <cell r="C15" t="str">
            <v>NÚMERO DE PAQUETES ENTREGADOS</v>
          </cell>
        </row>
        <row r="16">
          <cell r="C16" t="str">
            <v>NÚMERO DE PAQUETES SOLICITADOS</v>
          </cell>
        </row>
        <row r="19">
          <cell r="I19">
            <v>1</v>
          </cell>
        </row>
        <row r="22">
          <cell r="D22">
            <v>36</v>
          </cell>
        </row>
        <row r="23">
          <cell r="D23">
            <v>36</v>
          </cell>
        </row>
        <row r="24">
          <cell r="D24">
            <v>100</v>
          </cell>
        </row>
      </sheetData>
      <sheetData sheetId="27">
        <row r="15">
          <cell r="C15" t="str">
            <v>NÚMERO DE PAQUETES ENTREGADOS</v>
          </cell>
        </row>
        <row r="16">
          <cell r="C16" t="str">
            <v>NÚMERO DE PAQUETES SOLICITADOS</v>
          </cell>
        </row>
        <row r="19">
          <cell r="I19">
            <v>1</v>
          </cell>
        </row>
        <row r="22">
          <cell r="D22">
            <v>98</v>
          </cell>
        </row>
        <row r="23">
          <cell r="D23">
            <v>98</v>
          </cell>
        </row>
        <row r="24">
          <cell r="D24">
            <v>100</v>
          </cell>
        </row>
      </sheetData>
      <sheetData sheetId="28">
        <row r="15">
          <cell r="C15" t="str">
            <v>CANTIDAD TOTAL DE SESIONES INDIVIDUALES REALIZADAS</v>
          </cell>
        </row>
        <row r="19">
          <cell r="I19">
            <v>1100</v>
          </cell>
        </row>
        <row r="22">
          <cell r="D22">
            <v>560</v>
          </cell>
        </row>
        <row r="24">
          <cell r="D24">
            <v>560</v>
          </cell>
        </row>
      </sheetData>
      <sheetData sheetId="29">
        <row r="15">
          <cell r="C15" t="str">
            <v>CANTIDAD TOTAL DE SESIONES GRUPALES REALIZADAS</v>
          </cell>
        </row>
        <row r="19">
          <cell r="I19">
            <v>5</v>
          </cell>
        </row>
        <row r="22">
          <cell r="D22">
            <v>3</v>
          </cell>
        </row>
        <row r="24">
          <cell r="D24">
            <v>3</v>
          </cell>
        </row>
      </sheetData>
      <sheetData sheetId="30">
        <row r="15">
          <cell r="C15" t="str">
            <v>CANTIDAD DE CONVIVENCIAS REALIZADAS</v>
          </cell>
        </row>
        <row r="16">
          <cell r="C16" t="str">
            <v>CANTIDAD DE CONVIVENCIAS PROGRAMADOS</v>
          </cell>
        </row>
        <row r="19">
          <cell r="I19">
            <v>1</v>
          </cell>
        </row>
        <row r="22">
          <cell r="D22">
            <v>56</v>
          </cell>
        </row>
        <row r="23">
          <cell r="D23">
            <v>56</v>
          </cell>
        </row>
        <row r="24">
          <cell r="D24">
            <v>100</v>
          </cell>
        </row>
      </sheetData>
      <sheetData sheetId="31">
        <row r="15">
          <cell r="C15" t="str">
            <v>TOTAL DE APOYOS REALIZADAS</v>
          </cell>
        </row>
        <row r="16">
          <cell r="C16" t="str">
            <v>TOTAL DE APOYOS SOLICITADOS</v>
          </cell>
        </row>
        <row r="19">
          <cell r="I19">
            <v>1</v>
          </cell>
        </row>
        <row r="22">
          <cell r="D22">
            <v>33</v>
          </cell>
        </row>
        <row r="23">
          <cell r="D23">
            <v>33</v>
          </cell>
        </row>
        <row r="24">
          <cell r="D24">
            <v>100</v>
          </cell>
        </row>
      </sheetData>
      <sheetData sheetId="32">
        <row r="15">
          <cell r="C15" t="str">
            <v>CANTIDAD DE USUARIOS ORIENTADOS</v>
          </cell>
        </row>
        <row r="16">
          <cell r="C16" t="str">
            <v>CANTIDAD DE USUARIOS POR ORIENTAR</v>
          </cell>
        </row>
        <row r="19">
          <cell r="I19">
            <v>1</v>
          </cell>
        </row>
        <row r="22">
          <cell r="D22">
            <v>41</v>
          </cell>
        </row>
        <row r="23">
          <cell r="D23">
            <v>41</v>
          </cell>
        </row>
        <row r="24">
          <cell r="D24">
            <v>100</v>
          </cell>
        </row>
      </sheetData>
      <sheetData sheetId="33">
        <row r="15">
          <cell r="C15" t="str">
            <v>CANTIDAD DE PADRÓN ACTUALIZADO</v>
          </cell>
        </row>
        <row r="19">
          <cell r="I19">
            <v>12</v>
          </cell>
        </row>
        <row r="22">
          <cell r="D22">
            <v>6</v>
          </cell>
        </row>
        <row r="24">
          <cell r="D24">
            <v>6</v>
          </cell>
        </row>
      </sheetData>
      <sheetData sheetId="34">
        <row r="15">
          <cell r="C15" t="str">
            <v>CANTIDAD DE PLANEACIONES REALIZADAS</v>
          </cell>
        </row>
        <row r="19">
          <cell r="I19">
            <v>1200</v>
          </cell>
        </row>
        <row r="22">
          <cell r="D22">
            <v>1022</v>
          </cell>
        </row>
        <row r="24">
          <cell r="D24">
            <v>1022</v>
          </cell>
        </row>
      </sheetData>
      <sheetData sheetId="35">
        <row r="15">
          <cell r="C15" t="str">
            <v>CANTIDAD DE PLÁTICAS REALIZADAS</v>
          </cell>
        </row>
        <row r="19">
          <cell r="I19">
            <v>12</v>
          </cell>
        </row>
        <row r="22">
          <cell r="D22">
            <v>22</v>
          </cell>
        </row>
        <row r="24">
          <cell r="D24">
            <v>22</v>
          </cell>
        </row>
      </sheetData>
      <sheetData sheetId="36">
        <row r="15">
          <cell r="C15" t="str">
            <v>CANTIDAD DE ACTIVIDADES REALIZADAS</v>
          </cell>
        </row>
        <row r="19">
          <cell r="I19">
            <v>12</v>
          </cell>
        </row>
        <row r="22">
          <cell r="D22">
            <v>8</v>
          </cell>
        </row>
        <row r="24">
          <cell r="D24">
            <v>8</v>
          </cell>
        </row>
      </sheetData>
      <sheetData sheetId="37">
        <row r="15">
          <cell r="C15" t="str">
            <v>NÚMERO DE RACIONES</v>
          </cell>
        </row>
        <row r="19">
          <cell r="I19">
            <v>18000</v>
          </cell>
        </row>
        <row r="22">
          <cell r="D22">
            <v>15019</v>
          </cell>
        </row>
        <row r="24">
          <cell r="D24">
            <v>15019</v>
          </cell>
        </row>
      </sheetData>
      <sheetData sheetId="38">
        <row r="15">
          <cell r="C15" t="str">
            <v>NÚMERO DE PLATICAS REALIZADAS</v>
          </cell>
        </row>
        <row r="19">
          <cell r="I19">
            <v>6</v>
          </cell>
        </row>
        <row r="22">
          <cell r="D22">
            <v>4</v>
          </cell>
        </row>
        <row r="24">
          <cell r="D24">
            <v>4</v>
          </cell>
        </row>
      </sheetData>
      <sheetData sheetId="39">
        <row r="15">
          <cell r="C15" t="str">
            <v>NÚMERO DE CAPACITACIONES REALIZADAS</v>
          </cell>
        </row>
        <row r="19">
          <cell r="I19">
            <v>12</v>
          </cell>
        </row>
        <row r="22">
          <cell r="D22">
            <v>9</v>
          </cell>
        </row>
        <row r="24">
          <cell r="D24">
            <v>9</v>
          </cell>
        </row>
      </sheetData>
      <sheetData sheetId="40">
        <row r="15">
          <cell r="C15" t="str">
            <v>NÚMERO DE PROYECTOS REALIZADOS</v>
          </cell>
        </row>
        <row r="19">
          <cell r="I19">
            <v>1</v>
          </cell>
        </row>
        <row r="22">
          <cell r="D22">
            <v>5</v>
          </cell>
        </row>
        <row r="24">
          <cell r="D24">
            <v>5</v>
          </cell>
        </row>
      </sheetData>
      <sheetData sheetId="41">
        <row r="15">
          <cell r="C15" t="str">
            <v>NÚMERO DE LOCALIDADES ATENDIDAS</v>
          </cell>
        </row>
        <row r="19">
          <cell r="I19">
            <v>60</v>
          </cell>
        </row>
        <row r="22">
          <cell r="D22">
            <v>30</v>
          </cell>
        </row>
        <row r="24">
          <cell r="D24">
            <v>30</v>
          </cell>
        </row>
      </sheetData>
      <sheetData sheetId="42">
        <row r="15">
          <cell r="C15" t="str">
            <v>NÚMERO DE GESTIONES DE APOYOS ENTREGADOS</v>
          </cell>
        </row>
        <row r="19">
          <cell r="I19">
            <v>2</v>
          </cell>
        </row>
        <row r="22">
          <cell r="D22">
            <v>9</v>
          </cell>
        </row>
        <row r="24">
          <cell r="D24">
            <v>9</v>
          </cell>
        </row>
      </sheetData>
      <sheetData sheetId="43">
        <row r="15">
          <cell r="C15" t="str">
            <v>NÚMERO DE PLATICAS REALIZADAS</v>
          </cell>
        </row>
        <row r="19">
          <cell r="I19">
            <v>60</v>
          </cell>
        </row>
        <row r="22">
          <cell r="D22">
            <v>19</v>
          </cell>
        </row>
        <row r="24">
          <cell r="D24">
            <v>19</v>
          </cell>
        </row>
      </sheetData>
      <sheetData sheetId="44">
        <row r="15">
          <cell r="C15" t="str">
            <v>NÚMERO DE TALLERES REALIZADOS</v>
          </cell>
        </row>
        <row r="19">
          <cell r="I19">
            <v>60</v>
          </cell>
        </row>
        <row r="22">
          <cell r="D22">
            <v>26</v>
          </cell>
        </row>
        <row r="24">
          <cell r="D24">
            <v>26</v>
          </cell>
        </row>
      </sheetData>
      <sheetData sheetId="45">
        <row r="15">
          <cell r="C15" t="str">
            <v>ACTIVIDADES REALIZADAS</v>
          </cell>
        </row>
        <row r="19">
          <cell r="I19">
            <v>60</v>
          </cell>
        </row>
        <row r="22">
          <cell r="D22">
            <v>27</v>
          </cell>
        </row>
        <row r="24">
          <cell r="D24">
            <v>27</v>
          </cell>
        </row>
      </sheetData>
      <sheetData sheetId="46">
        <row r="15">
          <cell r="C15" t="str">
            <v>CAPACITACIONES REALIZADAS</v>
          </cell>
        </row>
        <row r="19">
          <cell r="I19">
            <v>20</v>
          </cell>
        </row>
        <row r="22">
          <cell r="D22">
            <v>26</v>
          </cell>
        </row>
        <row r="24">
          <cell r="D24">
            <v>26</v>
          </cell>
        </row>
      </sheetData>
      <sheetData sheetId="47">
        <row r="15">
          <cell r="C15" t="str">
            <v>CANTIDAD DE REUNIONES REALIZADAS</v>
          </cell>
        </row>
        <row r="19">
          <cell r="I19">
            <v>12</v>
          </cell>
        </row>
        <row r="22">
          <cell r="D22">
            <v>6</v>
          </cell>
        </row>
        <row r="24">
          <cell r="D24">
            <v>6</v>
          </cell>
        </row>
      </sheetData>
      <sheetData sheetId="48">
        <row r="15">
          <cell r="C15" t="str">
            <v>CANTIDAD DE TALLERES REALIZADOS</v>
          </cell>
        </row>
        <row r="19">
          <cell r="I19">
            <v>264</v>
          </cell>
        </row>
        <row r="22">
          <cell r="D22">
            <v>94</v>
          </cell>
        </row>
        <row r="24">
          <cell r="D24">
            <v>94</v>
          </cell>
        </row>
      </sheetData>
      <sheetData sheetId="49">
        <row r="15">
          <cell r="C15" t="str">
            <v>CANTIDAD DE ACTIVIDADES REALIZADAS</v>
          </cell>
        </row>
        <row r="19">
          <cell r="I19">
            <v>420</v>
          </cell>
        </row>
        <row r="22">
          <cell r="D22">
            <v>129</v>
          </cell>
        </row>
        <row r="24">
          <cell r="D24">
            <v>129</v>
          </cell>
        </row>
      </sheetData>
      <sheetData sheetId="50">
        <row r="15">
          <cell r="C15" t="str">
            <v>CANTIDAD DE PLATICAS REALIZADAS</v>
          </cell>
        </row>
        <row r="19">
          <cell r="I19">
            <v>22</v>
          </cell>
        </row>
        <row r="22">
          <cell r="D22">
            <v>86</v>
          </cell>
        </row>
        <row r="24">
          <cell r="D24">
            <v>86</v>
          </cell>
        </row>
      </sheetData>
      <sheetData sheetId="51">
        <row r="15">
          <cell r="C15" t="str">
            <v>CANTIDAD DE EVENTOS Y ACTIVIDADES REALIZADOS</v>
          </cell>
        </row>
        <row r="19">
          <cell r="I19">
            <v>16</v>
          </cell>
        </row>
        <row r="22">
          <cell r="D22">
            <v>3</v>
          </cell>
        </row>
        <row r="24">
          <cell r="D24">
            <v>3</v>
          </cell>
        </row>
      </sheetData>
      <sheetData sheetId="52">
        <row r="15">
          <cell r="C15" t="str">
            <v>CANTIDAD DE RACIONES ALIMENTICIAS ENTREGADAS</v>
          </cell>
        </row>
        <row r="19">
          <cell r="I19">
            <v>7200</v>
          </cell>
        </row>
        <row r="22">
          <cell r="D22">
            <v>3106</v>
          </cell>
        </row>
        <row r="24">
          <cell r="D24">
            <v>3106</v>
          </cell>
        </row>
      </sheetData>
      <sheetData sheetId="53">
        <row r="15">
          <cell r="C15" t="str">
            <v>CANTIDAD DE ATENCIÓN Y ORIENTACIONES REALIZADAS</v>
          </cell>
        </row>
        <row r="19">
          <cell r="I19">
            <v>280</v>
          </cell>
        </row>
        <row r="22">
          <cell r="D22">
            <v>346</v>
          </cell>
        </row>
        <row r="24">
          <cell r="D24">
            <v>346</v>
          </cell>
        </row>
      </sheetData>
      <sheetData sheetId="54">
        <row r="15">
          <cell r="C15" t="str">
            <v>CANTIDAD PLATICAS REALIZADAS</v>
          </cell>
        </row>
        <row r="19">
          <cell r="I19">
            <v>12</v>
          </cell>
        </row>
        <row r="22">
          <cell r="D22">
            <v>13</v>
          </cell>
        </row>
        <row r="24">
          <cell r="D24">
            <v>13</v>
          </cell>
        </row>
      </sheetData>
      <sheetData sheetId="55">
        <row r="15">
          <cell r="C15" t="str">
            <v>CANTIDAD DE CONSULTAS DE ESPECIALIDAD REALIZADAS</v>
          </cell>
        </row>
        <row r="19">
          <cell r="I19">
            <v>1100</v>
          </cell>
        </row>
        <row r="22">
          <cell r="D22">
            <v>569</v>
          </cell>
        </row>
        <row r="24">
          <cell r="D24">
            <v>569</v>
          </cell>
        </row>
      </sheetData>
      <sheetData sheetId="56">
        <row r="15">
          <cell r="C15" t="str">
            <v>CANTIDAD DE TERAPIAS DE REHABILITACIÓN FÍSICA REALIZADAS</v>
          </cell>
        </row>
        <row r="19">
          <cell r="I19">
            <v>8500</v>
          </cell>
        </row>
        <row r="22">
          <cell r="D22">
            <v>5166</v>
          </cell>
        </row>
        <row r="24">
          <cell r="D24">
            <v>5166</v>
          </cell>
        </row>
      </sheetData>
      <sheetData sheetId="57">
        <row r="15">
          <cell r="C15" t="str">
            <v>CANTIDAD DE ATENCIÓN Y ORIENTACIONES REALIZADAS</v>
          </cell>
        </row>
        <row r="19">
          <cell r="I19">
            <v>400</v>
          </cell>
        </row>
        <row r="22">
          <cell r="D22">
            <v>594</v>
          </cell>
        </row>
        <row r="24">
          <cell r="D24">
            <v>594</v>
          </cell>
        </row>
      </sheetData>
      <sheetData sheetId="58">
        <row r="15">
          <cell r="C15" t="str">
            <v>CANTIDAD PLATICAS REALIZADAS</v>
          </cell>
        </row>
        <row r="19">
          <cell r="I19">
            <v>12</v>
          </cell>
        </row>
        <row r="22">
          <cell r="D22">
            <v>5</v>
          </cell>
        </row>
        <row r="24">
          <cell r="D24">
            <v>5</v>
          </cell>
        </row>
      </sheetData>
      <sheetData sheetId="59">
        <row r="15">
          <cell r="C15" t="str">
            <v>CANTIDAD DE CONSULTAS DE ESPECIALIDAD REALIZADAS</v>
          </cell>
        </row>
        <row r="19">
          <cell r="I19">
            <v>250</v>
          </cell>
        </row>
      </sheetData>
      <sheetData sheetId="60">
        <row r="15">
          <cell r="C15" t="str">
            <v>CANTIDAD DE TERAPIAS DE AUDIOLOGÍA Y LENGUAJE REALIZADAS</v>
          </cell>
        </row>
        <row r="19">
          <cell r="I19">
            <v>1600</v>
          </cell>
        </row>
        <row r="22">
          <cell r="D22">
            <v>496</v>
          </cell>
        </row>
        <row r="24">
          <cell r="D24">
            <v>496</v>
          </cell>
        </row>
      </sheetData>
      <sheetData sheetId="61">
        <row r="15">
          <cell r="C15" t="str">
            <v>CANTIDAD DE APOYOS DE ADAPTACIONES DE AUXILIARES AUDITIVOS</v>
          </cell>
        </row>
        <row r="19">
          <cell r="I19">
            <v>15</v>
          </cell>
        </row>
        <row r="22">
          <cell r="D22">
            <v>27</v>
          </cell>
        </row>
        <row r="24">
          <cell r="D24">
            <v>27</v>
          </cell>
        </row>
      </sheetData>
      <sheetData sheetId="62">
        <row r="15">
          <cell r="C15" t="str">
            <v>CANTIDAD DE INFORME DE LA CUENTA PUBLICA REALIZADA</v>
          </cell>
        </row>
        <row r="19">
          <cell r="I19">
            <v>4</v>
          </cell>
        </row>
        <row r="22">
          <cell r="D22">
            <v>3</v>
          </cell>
        </row>
        <row r="24">
          <cell r="D24">
            <v>3</v>
          </cell>
        </row>
      </sheetData>
      <sheetData sheetId="63">
        <row r="15">
          <cell r="C15" t="str">
            <v>CANTIDAD DE BITÁCORAS REALIZADAS</v>
          </cell>
        </row>
        <row r="19">
          <cell r="I19">
            <v>6</v>
          </cell>
        </row>
        <row r="22">
          <cell r="D22">
            <v>1</v>
          </cell>
        </row>
        <row r="24">
          <cell r="D24">
            <v>1</v>
          </cell>
        </row>
      </sheetData>
      <sheetData sheetId="64">
        <row r="15">
          <cell r="C15" t="str">
            <v>CANTIDAD DE APOYOS BRINDADOS</v>
          </cell>
        </row>
        <row r="19">
          <cell r="I19">
            <v>12</v>
          </cell>
        </row>
        <row r="22">
          <cell r="D22">
            <v>2</v>
          </cell>
        </row>
        <row r="24">
          <cell r="D24">
            <v>2</v>
          </cell>
        </row>
      </sheetData>
      <sheetData sheetId="65">
        <row r="15">
          <cell r="C15" t="str">
            <v>CANTIDAD DE ATENCIONES Y ORIENTACIONES DE ASISTENCIA SOCIAL REALIZADAS</v>
          </cell>
        </row>
        <row r="19">
          <cell r="I19">
            <v>920</v>
          </cell>
        </row>
        <row r="22">
          <cell r="D22">
            <v>710</v>
          </cell>
        </row>
        <row r="24">
          <cell r="D24">
            <v>710</v>
          </cell>
        </row>
      </sheetData>
      <sheetData sheetId="66">
        <row r="15">
          <cell r="C15" t="str">
            <v>CANTIDAD DE ASESORÍAS REALIZADAS</v>
          </cell>
        </row>
        <row r="19">
          <cell r="I19">
            <v>150</v>
          </cell>
        </row>
        <row r="22">
          <cell r="D22">
            <v>164</v>
          </cell>
        </row>
        <row r="24">
          <cell r="D24">
            <v>164</v>
          </cell>
        </row>
      </sheetData>
      <sheetData sheetId="67">
        <row r="15">
          <cell r="C15" t="str">
            <v>CANTIDAD DE VISITAS REALIZADAS</v>
          </cell>
        </row>
        <row r="19">
          <cell r="I19">
            <v>60</v>
          </cell>
        </row>
        <row r="22">
          <cell r="D22">
            <v>96</v>
          </cell>
        </row>
        <row r="24">
          <cell r="D24">
            <v>96</v>
          </cell>
        </row>
      </sheetData>
      <sheetData sheetId="68">
        <row r="15">
          <cell r="C15" t="str">
            <v>CANTIDAD DE ESTUDIO SOCIOECONÓMICO REALIZADOS</v>
          </cell>
        </row>
        <row r="19">
          <cell r="I19">
            <v>240</v>
          </cell>
        </row>
        <row r="22">
          <cell r="D22">
            <v>140</v>
          </cell>
        </row>
        <row r="24">
          <cell r="D24">
            <v>140</v>
          </cell>
        </row>
      </sheetData>
      <sheetData sheetId="69">
        <row r="15">
          <cell r="C15" t="str">
            <v>CANTIDAD DE APOYOS OTORGADOS</v>
          </cell>
        </row>
        <row r="19">
          <cell r="I19">
            <v>80</v>
          </cell>
        </row>
        <row r="22">
          <cell r="D22">
            <v>50</v>
          </cell>
        </row>
        <row r="24">
          <cell r="D24">
            <v>50</v>
          </cell>
        </row>
      </sheetData>
      <sheetData sheetId="70">
        <row r="15">
          <cell r="C15" t="str">
            <v>CANTIDAD DE TRASLADOS REALIZADOS</v>
          </cell>
        </row>
        <row r="19">
          <cell r="I19">
            <v>150</v>
          </cell>
        </row>
        <row r="22">
          <cell r="D22">
            <v>30</v>
          </cell>
        </row>
        <row r="24">
          <cell r="D24">
            <v>30</v>
          </cell>
        </row>
      </sheetData>
      <sheetData sheetId="71">
        <row r="15">
          <cell r="C15" t="str">
            <v>CANTIDAD DE APOYOS ENTREGADOS</v>
          </cell>
        </row>
        <row r="19">
          <cell r="I19">
            <v>120</v>
          </cell>
        </row>
        <row r="22">
          <cell r="D22">
            <v>242</v>
          </cell>
        </row>
        <row r="24">
          <cell r="D24">
            <v>242</v>
          </cell>
        </row>
      </sheetData>
      <sheetData sheetId="72">
        <row r="15">
          <cell r="C15" t="str">
            <v>PORCENTAJE DE ALBERGUE FUNCIONAL</v>
          </cell>
        </row>
        <row r="16">
          <cell r="C16" t="str">
            <v>TOTAL DE ALBERGUE FUNCIONAL</v>
          </cell>
        </row>
        <row r="19">
          <cell r="I19">
            <v>1</v>
          </cell>
        </row>
        <row r="22">
          <cell r="D22">
            <v>1</v>
          </cell>
        </row>
        <row r="23">
          <cell r="D23">
            <v>1</v>
          </cell>
        </row>
        <row r="24">
          <cell r="D24">
            <v>100</v>
          </cell>
        </row>
      </sheetData>
      <sheetData sheetId="73">
        <row r="15">
          <cell r="C15" t="str">
            <v>CANTIDAD DE PERSONAS ATENDIDAS</v>
          </cell>
        </row>
        <row r="19">
          <cell r="I19">
            <v>2000</v>
          </cell>
        </row>
        <row r="22">
          <cell r="D22">
            <v>26</v>
          </cell>
        </row>
        <row r="24">
          <cell r="D24">
            <v>26</v>
          </cell>
        </row>
      </sheetData>
      <sheetData sheetId="74">
        <row r="15">
          <cell r="C15" t="str">
            <v>RACIONES ALIMENTICIAS ENTREGADAS</v>
          </cell>
        </row>
        <row r="19">
          <cell r="I19">
            <v>4000</v>
          </cell>
        </row>
        <row r="22">
          <cell r="D22">
            <v>354</v>
          </cell>
        </row>
        <row r="24">
          <cell r="D24">
            <v>354</v>
          </cell>
        </row>
      </sheetData>
      <sheetData sheetId="7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4"/>
  <sheetViews>
    <sheetView tabSelected="1" workbookViewId="0">
      <selection activeCell="H71" sqref="H71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6.425781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36" t="s">
        <v>260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4"/>
    </row>
    <row r="2" spans="1:23" ht="28.5" customHeight="1" x14ac:dyDescent="0.2">
      <c r="A2" s="21" t="s">
        <v>0</v>
      </c>
      <c r="B2" s="22"/>
      <c r="C2" s="22"/>
      <c r="D2" s="22"/>
      <c r="E2" s="23"/>
      <c r="F2" s="13" t="s">
        <v>1</v>
      </c>
      <c r="G2" s="13"/>
      <c r="H2" s="13"/>
      <c r="I2" s="13"/>
      <c r="J2" s="13"/>
      <c r="K2" s="9" t="s">
        <v>2</v>
      </c>
      <c r="L2" s="9"/>
      <c r="M2" s="9"/>
      <c r="N2" s="24" t="s">
        <v>3</v>
      </c>
      <c r="O2" s="25"/>
      <c r="P2" s="25"/>
      <c r="Q2" s="25"/>
      <c r="R2" s="25"/>
      <c r="S2" s="25"/>
      <c r="T2" s="26"/>
      <c r="U2" s="10" t="s">
        <v>4</v>
      </c>
      <c r="V2" s="10"/>
      <c r="W2" s="10"/>
    </row>
    <row r="3" spans="1:23" ht="54.75" customHeight="1" x14ac:dyDescent="0.2">
      <c r="A3" s="4" t="s">
        <v>5</v>
      </c>
      <c r="B3" s="4" t="s">
        <v>6</v>
      </c>
      <c r="C3" s="4" t="s">
        <v>7</v>
      </c>
      <c r="D3" s="27" t="s">
        <v>8</v>
      </c>
      <c r="E3" s="4" t="s">
        <v>9</v>
      </c>
      <c r="F3" s="5" t="s">
        <v>24</v>
      </c>
      <c r="G3" s="5" t="s">
        <v>10</v>
      </c>
      <c r="H3" s="5" t="s">
        <v>25</v>
      </c>
      <c r="I3" s="6" t="s">
        <v>26</v>
      </c>
      <c r="J3" s="6" t="s">
        <v>27</v>
      </c>
      <c r="K3" s="7" t="s">
        <v>11</v>
      </c>
      <c r="L3" s="7" t="s">
        <v>12</v>
      </c>
      <c r="M3" s="7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11" t="s">
        <v>21</v>
      </c>
      <c r="V3" s="12" t="s">
        <v>22</v>
      </c>
      <c r="W3" s="12" t="s">
        <v>23</v>
      </c>
    </row>
    <row r="4" spans="1:23" ht="48" x14ac:dyDescent="0.25">
      <c r="A4" s="2"/>
      <c r="B4" s="3">
        <v>26002</v>
      </c>
      <c r="C4" s="2" t="s">
        <v>28</v>
      </c>
      <c r="D4" s="28"/>
      <c r="E4" s="2" t="s">
        <v>29</v>
      </c>
      <c r="F4" s="3"/>
      <c r="G4" s="3"/>
      <c r="H4" s="3"/>
      <c r="I4" s="3"/>
      <c r="J4" s="3"/>
      <c r="K4" t="s">
        <v>30</v>
      </c>
      <c r="L4" s="14" t="s">
        <v>31</v>
      </c>
      <c r="M4" s="15" t="s">
        <v>35</v>
      </c>
      <c r="N4" s="15" t="s">
        <v>106</v>
      </c>
      <c r="O4" s="14" t="s">
        <v>162</v>
      </c>
      <c r="P4" s="16" t="s">
        <v>236</v>
      </c>
      <c r="Q4" s="17" t="str">
        <f>[1]FIN!$C$15&amp;"    "&amp;[1]FIN!$C$16</f>
        <v>ENCUESTAS FAVORABLES    TOTAL DE ENCUESTAS</v>
      </c>
      <c r="R4" s="18">
        <f>[1]FIN!$I$19</f>
        <v>0.8</v>
      </c>
      <c r="T4" s="19">
        <f>[1]FIN!$D$24</f>
        <v>100</v>
      </c>
      <c r="U4" s="20">
        <f>[1]FIN!$D$22</f>
        <v>2566</v>
      </c>
      <c r="V4" s="20">
        <f>[1]FIN!$D$23</f>
        <v>2566</v>
      </c>
      <c r="W4" s="20" t="s">
        <v>238</v>
      </c>
    </row>
    <row r="5" spans="1:23" ht="24" x14ac:dyDescent="0.25">
      <c r="A5" s="2"/>
      <c r="B5" s="3">
        <v>26002</v>
      </c>
      <c r="C5" s="2" t="s">
        <v>28</v>
      </c>
      <c r="D5" s="28"/>
      <c r="E5" s="2" t="s">
        <v>29</v>
      </c>
      <c r="F5" s="3"/>
      <c r="G5" s="3"/>
      <c r="H5" s="3"/>
      <c r="I5" s="3"/>
      <c r="J5" s="3"/>
      <c r="K5" t="s">
        <v>30</v>
      </c>
      <c r="L5" s="14" t="s">
        <v>32</v>
      </c>
      <c r="M5" s="15" t="s">
        <v>36</v>
      </c>
      <c r="N5" s="15" t="s">
        <v>107</v>
      </c>
      <c r="O5" s="14" t="s">
        <v>163</v>
      </c>
      <c r="P5" s="16" t="s">
        <v>236</v>
      </c>
      <c r="Q5" s="17" t="str">
        <f>[1]PROPOSITO!$C$15&amp;"    "&amp;[1]PROPOSITO!$C$16</f>
        <v>ORIENTACIONES OTORGADAS    ATENCIONES SOLICITADAS</v>
      </c>
      <c r="R5" s="18">
        <f>[1]PROPOSITO!$I$19</f>
        <v>1</v>
      </c>
      <c r="T5" s="19">
        <f>[1]PROPOSITO!$D$24</f>
        <v>100</v>
      </c>
      <c r="U5" s="20">
        <f>[1]PROPOSITO!$D$22</f>
        <v>2566</v>
      </c>
      <c r="V5" s="20">
        <f>[1]PROPOSITO!$D$23</f>
        <v>2566</v>
      </c>
      <c r="W5" s="20" t="s">
        <v>238</v>
      </c>
    </row>
    <row r="6" spans="1:23" ht="36" x14ac:dyDescent="0.25">
      <c r="A6" s="32" t="s">
        <v>254</v>
      </c>
      <c r="B6" s="3">
        <v>26002</v>
      </c>
      <c r="C6" s="2" t="s">
        <v>28</v>
      </c>
      <c r="D6" s="29" t="s">
        <v>240</v>
      </c>
      <c r="E6" s="2" t="s">
        <v>29</v>
      </c>
      <c r="F6" s="38">
        <v>1552169.77</v>
      </c>
      <c r="G6" s="38">
        <v>1552169.77</v>
      </c>
      <c r="H6" s="38">
        <v>0</v>
      </c>
      <c r="I6" s="38">
        <v>0</v>
      </c>
      <c r="J6" s="38">
        <v>599457.59</v>
      </c>
      <c r="K6" t="s">
        <v>30</v>
      </c>
      <c r="L6" s="14" t="s">
        <v>33</v>
      </c>
      <c r="M6" s="15" t="s">
        <v>37</v>
      </c>
      <c r="N6" s="15" t="s">
        <v>108</v>
      </c>
      <c r="O6" s="14" t="s">
        <v>222</v>
      </c>
      <c r="P6" s="16" t="s">
        <v>236</v>
      </c>
      <c r="Q6" s="17" t="str">
        <f>'[1]COMPONENTE 1'!$C$15&amp;"    "&amp;'[1]COMPONENTE 1'!$C$16</f>
        <v>ATENCIÓN Y ORIENTACIÓN A USUARIOS REALIZADAS    ATENCIÓN Y ORIENTACIÓN A USUARIOS PROGRAMADAS</v>
      </c>
      <c r="R6" s="18">
        <f>'[1]COMPONENTE 1'!$I$19</f>
        <v>1</v>
      </c>
      <c r="T6" s="19">
        <f>'[1]COMPONENTE 1'!$D$24</f>
        <v>100</v>
      </c>
      <c r="U6" s="20">
        <f>'[1]COMPONENTE 1'!$D$22</f>
        <v>442</v>
      </c>
      <c r="V6" s="20">
        <f>'[1]COMPONENTE 1'!$D$23</f>
        <v>442</v>
      </c>
      <c r="W6" s="20" t="s">
        <v>238</v>
      </c>
    </row>
    <row r="7" spans="1:23" ht="36" x14ac:dyDescent="0.25">
      <c r="A7" s="32" t="s">
        <v>254</v>
      </c>
      <c r="B7" s="3">
        <v>26002</v>
      </c>
      <c r="C7" s="2" t="s">
        <v>28</v>
      </c>
      <c r="D7" s="29" t="s">
        <v>240</v>
      </c>
      <c r="E7" s="2" t="s">
        <v>29</v>
      </c>
      <c r="F7" s="3"/>
      <c r="G7" s="3"/>
      <c r="H7" s="3"/>
      <c r="I7" s="3"/>
      <c r="J7" s="3"/>
      <c r="K7" t="s">
        <v>30</v>
      </c>
      <c r="L7" s="14" t="s">
        <v>34</v>
      </c>
      <c r="M7" s="15" t="s">
        <v>38</v>
      </c>
      <c r="N7" s="15" t="s">
        <v>109</v>
      </c>
      <c r="O7" s="14" t="s">
        <v>164</v>
      </c>
      <c r="P7" s="16" t="s">
        <v>237</v>
      </c>
      <c r="Q7" s="17" t="str">
        <f>'[1]ACT 1.1'!$C$15&amp;"    "&amp;'[1]ACT 1.1'!$C$16</f>
        <v xml:space="preserve">NÚMERO DE PLÁTICAS    </v>
      </c>
      <c r="R7" s="18">
        <f>'[1]ACT 1.1'!$I$19</f>
        <v>12</v>
      </c>
      <c r="T7" s="19">
        <f>'[1]ACT 1.1'!$D$24</f>
        <v>0</v>
      </c>
      <c r="U7" s="20">
        <f>'[1]ACT 1.1'!$D$22</f>
        <v>0</v>
      </c>
      <c r="V7" s="20">
        <f>'[1]ACT 1.1'!$D$23</f>
        <v>0</v>
      </c>
      <c r="W7" s="20" t="s">
        <v>239</v>
      </c>
    </row>
    <row r="8" spans="1:23" ht="36" x14ac:dyDescent="0.25">
      <c r="A8" s="32" t="s">
        <v>254</v>
      </c>
      <c r="B8" s="3">
        <v>26002</v>
      </c>
      <c r="C8" s="2" t="s">
        <v>28</v>
      </c>
      <c r="D8" s="29" t="s">
        <v>240</v>
      </c>
      <c r="E8" s="2" t="s">
        <v>29</v>
      </c>
      <c r="F8" s="3"/>
      <c r="G8" s="3"/>
      <c r="H8" s="3"/>
      <c r="I8" s="3"/>
      <c r="J8" s="3"/>
      <c r="K8" t="s">
        <v>30</v>
      </c>
      <c r="L8" s="14" t="s">
        <v>34</v>
      </c>
      <c r="M8" s="15" t="s">
        <v>39</v>
      </c>
      <c r="N8" s="15" t="s">
        <v>110</v>
      </c>
      <c r="O8" s="14" t="s">
        <v>165</v>
      </c>
      <c r="P8" s="16" t="s">
        <v>237</v>
      </c>
      <c r="Q8" s="17" t="str">
        <f>'[1]ACT 1.2'!$C$15&amp;"    "&amp;'[1]ACT 1.2'!$C$16</f>
        <v xml:space="preserve">NÚMERO DE TALLERES A PERSONAS CON DISCAPACIDAD    </v>
      </c>
      <c r="R8" s="18">
        <f>'[1]ACT 1.2'!$I$19</f>
        <v>5</v>
      </c>
      <c r="T8" s="19">
        <f>'[1]ACT 1.2'!$D$24</f>
        <v>0</v>
      </c>
      <c r="U8" s="20">
        <f>'[1]ACT 1.2'!$D$22</f>
        <v>0</v>
      </c>
      <c r="V8" s="20">
        <f>'[1]ACT 1.2'!$D$23</f>
        <v>0</v>
      </c>
      <c r="W8" s="20" t="s">
        <v>239</v>
      </c>
    </row>
    <row r="9" spans="1:23" ht="36" x14ac:dyDescent="0.25">
      <c r="A9" s="32" t="s">
        <v>254</v>
      </c>
      <c r="B9" s="3">
        <v>26002</v>
      </c>
      <c r="C9" s="2" t="s">
        <v>28</v>
      </c>
      <c r="D9" s="29" t="s">
        <v>240</v>
      </c>
      <c r="E9" s="2" t="s">
        <v>29</v>
      </c>
      <c r="F9" s="3"/>
      <c r="G9" s="3"/>
      <c r="H9" s="3"/>
      <c r="I9" s="3"/>
      <c r="J9" s="3"/>
      <c r="K9" t="s">
        <v>30</v>
      </c>
      <c r="L9" s="14" t="s">
        <v>34</v>
      </c>
      <c r="M9" s="15" t="s">
        <v>40</v>
      </c>
      <c r="N9" s="15" t="s">
        <v>111</v>
      </c>
      <c r="O9" s="14" t="s">
        <v>166</v>
      </c>
      <c r="P9" s="16" t="s">
        <v>237</v>
      </c>
      <c r="Q9" s="17" t="str">
        <f>'[1]ACT 1.3'!$C$15&amp;"    "&amp;'[1]ACT 1.3'!$C$16</f>
        <v xml:space="preserve">NÚMERO DE SESIONES DE ATENCIÓN PSICOLÓGICA    </v>
      </c>
      <c r="R9" s="18">
        <f>'[1]ACT 1.3'!$I$19</f>
        <v>50</v>
      </c>
      <c r="T9" s="19">
        <f>'[1]ACT 1.3'!$D$24</f>
        <v>0</v>
      </c>
      <c r="U9" s="20">
        <f>'[1]ACT 1.3'!$D$22</f>
        <v>0</v>
      </c>
      <c r="V9" s="20">
        <f>'[1]ACT 1.3'!$D$23</f>
        <v>0</v>
      </c>
      <c r="W9" s="20" t="s">
        <v>239</v>
      </c>
    </row>
    <row r="10" spans="1:23" ht="24" x14ac:dyDescent="0.25">
      <c r="A10" s="32" t="s">
        <v>254</v>
      </c>
      <c r="B10" s="3">
        <v>26002</v>
      </c>
      <c r="C10" s="2" t="s">
        <v>28</v>
      </c>
      <c r="D10" s="29" t="s">
        <v>240</v>
      </c>
      <c r="E10" s="2" t="s">
        <v>29</v>
      </c>
      <c r="F10" s="3"/>
      <c r="G10" s="3"/>
      <c r="H10" s="3"/>
      <c r="I10" s="3"/>
      <c r="J10" s="3"/>
      <c r="K10" t="s">
        <v>30</v>
      </c>
      <c r="L10" s="14" t="s">
        <v>34</v>
      </c>
      <c r="M10" s="15" t="s">
        <v>41</v>
      </c>
      <c r="N10" s="15" t="s">
        <v>112</v>
      </c>
      <c r="O10" s="14" t="s">
        <v>167</v>
      </c>
      <c r="P10" s="16" t="s">
        <v>237</v>
      </c>
      <c r="Q10" s="17" t="str">
        <f>'[1]ACT 1.4'!$C$15&amp;"    "&amp;'[1]ACT 1.4'!$C$16</f>
        <v xml:space="preserve">CREDENCIALES ENTREGADAS    </v>
      </c>
      <c r="R10" s="18">
        <f>'[1]ACT 1.4'!$I$19</f>
        <v>50</v>
      </c>
      <c r="T10" s="19">
        <f>'[1]ACT 1.4'!$D$24</f>
        <v>29</v>
      </c>
      <c r="U10" s="20">
        <f>'[1]ACT 1.4'!$D$22</f>
        <v>29</v>
      </c>
      <c r="V10" s="20">
        <f>'[1]ACT 1.4'!$D$23</f>
        <v>0</v>
      </c>
      <c r="W10" s="20" t="s">
        <v>239</v>
      </c>
    </row>
    <row r="11" spans="1:23" ht="24" x14ac:dyDescent="0.25">
      <c r="A11" s="32" t="s">
        <v>254</v>
      </c>
      <c r="B11" s="3">
        <v>26002</v>
      </c>
      <c r="C11" s="2" t="s">
        <v>28</v>
      </c>
      <c r="D11" s="29" t="s">
        <v>240</v>
      </c>
      <c r="E11" s="2" t="s">
        <v>29</v>
      </c>
      <c r="F11" s="3"/>
      <c r="G11" s="3"/>
      <c r="H11" s="3"/>
      <c r="I11" s="3"/>
      <c r="J11" s="3"/>
      <c r="K11" t="s">
        <v>30</v>
      </c>
      <c r="L11" s="14" t="s">
        <v>34</v>
      </c>
      <c r="M11" s="15" t="s">
        <v>42</v>
      </c>
      <c r="N11" s="15" t="s">
        <v>113</v>
      </c>
      <c r="O11" s="14" t="s">
        <v>168</v>
      </c>
      <c r="P11" s="16" t="s">
        <v>237</v>
      </c>
      <c r="Q11" s="17" t="str">
        <f>'[1]ACT 1.5'!$C$15&amp;"    "&amp;'[1]ACT 1.5'!$C$16</f>
        <v xml:space="preserve">NÚMERO DE CANDADOS VEHICULARES    </v>
      </c>
      <c r="R11" s="18">
        <f>'[1]ACT 1.5'!$I$19</f>
        <v>160</v>
      </c>
      <c r="T11" s="19">
        <f>'[1]ACT 1.5'!$D$24</f>
        <v>151</v>
      </c>
      <c r="U11" s="20">
        <f>'[1]ACT 1.5'!$D$22</f>
        <v>151</v>
      </c>
      <c r="V11" s="20">
        <f>'[1]ACT 1.5'!$D$23</f>
        <v>0</v>
      </c>
      <c r="W11" s="20" t="s">
        <v>239</v>
      </c>
    </row>
    <row r="12" spans="1:23" ht="60" x14ac:dyDescent="0.25">
      <c r="A12" s="32" t="s">
        <v>254</v>
      </c>
      <c r="B12" s="3">
        <v>26002</v>
      </c>
      <c r="C12" s="2" t="s">
        <v>28</v>
      </c>
      <c r="D12" s="29" t="s">
        <v>240</v>
      </c>
      <c r="E12" s="2" t="s">
        <v>29</v>
      </c>
      <c r="F12" s="3"/>
      <c r="G12" s="3"/>
      <c r="H12" s="3"/>
      <c r="I12" s="3"/>
      <c r="J12" s="3"/>
      <c r="K12" t="s">
        <v>30</v>
      </c>
      <c r="L12" s="14" t="s">
        <v>34</v>
      </c>
      <c r="M12" s="15" t="s">
        <v>43</v>
      </c>
      <c r="N12" s="15" t="s">
        <v>114</v>
      </c>
      <c r="O12" s="14" t="s">
        <v>169</v>
      </c>
      <c r="P12" s="16" t="s">
        <v>237</v>
      </c>
      <c r="Q12" s="17" t="str">
        <f>'[1]ACT 1.6'!$C$15&amp;"    "&amp;'[1]ACT 1.6'!$C$16</f>
        <v xml:space="preserve">NÚMERO DE VISITAS    </v>
      </c>
      <c r="R12" s="18">
        <f>'[1]ACT 1.6'!$I$19</f>
        <v>20</v>
      </c>
      <c r="T12" s="19">
        <f>'[1]ACT 1.6'!$D$24</f>
        <v>20</v>
      </c>
      <c r="U12" s="20">
        <f>'[1]ACT 1.6'!$D$22</f>
        <v>20</v>
      </c>
      <c r="V12" s="20">
        <f>'[1]ACT 1.6'!$D$23</f>
        <v>0</v>
      </c>
      <c r="W12" s="20" t="s">
        <v>239</v>
      </c>
    </row>
    <row r="13" spans="1:23" ht="48" x14ac:dyDescent="0.25">
      <c r="A13" s="2"/>
      <c r="B13" s="3">
        <v>26002</v>
      </c>
      <c r="C13" s="2" t="s">
        <v>28</v>
      </c>
      <c r="D13" s="29" t="s">
        <v>241</v>
      </c>
      <c r="E13" s="2" t="s">
        <v>29</v>
      </c>
      <c r="F13" s="3"/>
      <c r="G13" s="3"/>
      <c r="H13" s="3"/>
      <c r="I13" s="3"/>
      <c r="J13" s="3"/>
      <c r="K13" t="s">
        <v>30</v>
      </c>
      <c r="L13" s="14" t="s">
        <v>33</v>
      </c>
      <c r="M13" s="15" t="s">
        <v>44</v>
      </c>
      <c r="N13" s="15" t="s">
        <v>115</v>
      </c>
      <c r="O13" s="14" t="s">
        <v>223</v>
      </c>
      <c r="P13" s="16" t="s">
        <v>236</v>
      </c>
      <c r="Q13" s="17" t="str">
        <f>'[1]COMPONENTE 2'!$C$15&amp;"    "&amp;'[1]COMPONENTE 2'!$C$16</f>
        <v>ATENCIÓN Y ORIENTACIÓN A USUARIOS REALIZADOS    ATENCIÓN Y ORIENTACIÓN A USUARIOS PLANEADOS</v>
      </c>
      <c r="R13" s="18">
        <f>'[1]COMPONENTE 2'!$I$19</f>
        <v>1</v>
      </c>
      <c r="T13" s="19">
        <f>'[1]COMPONENTE 2'!$D$24</f>
        <v>84.95</v>
      </c>
      <c r="U13" s="20">
        <f>'[1]COMPONENTE 2'!$D$22</f>
        <v>145.26</v>
      </c>
      <c r="V13" s="20">
        <f>'[1]COMPONENTE 2'!$D$23</f>
        <v>171</v>
      </c>
      <c r="W13" s="20" t="s">
        <v>238</v>
      </c>
    </row>
    <row r="14" spans="1:23" ht="24" x14ac:dyDescent="0.25">
      <c r="A14" s="2"/>
      <c r="B14" s="3">
        <v>26002</v>
      </c>
      <c r="C14" s="2" t="s">
        <v>28</v>
      </c>
      <c r="D14" s="29" t="s">
        <v>241</v>
      </c>
      <c r="E14" s="2" t="s">
        <v>29</v>
      </c>
      <c r="F14" s="3"/>
      <c r="G14" s="3"/>
      <c r="H14" s="3"/>
      <c r="I14" s="3"/>
      <c r="J14" s="3"/>
      <c r="K14" t="s">
        <v>30</v>
      </c>
      <c r="L14" s="14" t="s">
        <v>34</v>
      </c>
      <c r="M14" s="15" t="s">
        <v>45</v>
      </c>
      <c r="N14" s="15" t="s">
        <v>116</v>
      </c>
      <c r="O14" s="14" t="s">
        <v>170</v>
      </c>
      <c r="P14" s="16" t="s">
        <v>237</v>
      </c>
      <c r="Q14" s="17" t="str">
        <f>'[1]ACT 2.1'!$C$15&amp;"    "&amp;'[1]ACT 2.1'!$C$16</f>
        <v xml:space="preserve">NÚMERO DE REUNIONES    </v>
      </c>
      <c r="R14" s="18">
        <f>'[1]ACT 2.1'!$I$19</f>
        <v>2</v>
      </c>
      <c r="T14" s="19">
        <f>'[1]ACT 2.1'!$D$24</f>
        <v>0</v>
      </c>
      <c r="U14" s="20">
        <f>'[1]ACT 2.1'!$D$22</f>
        <v>0</v>
      </c>
      <c r="V14" s="20">
        <f>'[1]ACT 2.1'!$D$23</f>
        <v>0</v>
      </c>
      <c r="W14" s="20" t="s">
        <v>239</v>
      </c>
    </row>
    <row r="15" spans="1:23" ht="36" x14ac:dyDescent="0.25">
      <c r="A15" s="2"/>
      <c r="B15" s="3">
        <v>26002</v>
      </c>
      <c r="C15" s="2" t="s">
        <v>28</v>
      </c>
      <c r="D15" s="29" t="s">
        <v>241</v>
      </c>
      <c r="E15" s="2" t="s">
        <v>29</v>
      </c>
      <c r="F15" s="3"/>
      <c r="G15" s="3"/>
      <c r="H15" s="3"/>
      <c r="I15" s="3"/>
      <c r="J15" s="3"/>
      <c r="K15" t="s">
        <v>30</v>
      </c>
      <c r="L15" s="14" t="s">
        <v>34</v>
      </c>
      <c r="M15" s="15" t="s">
        <v>46</v>
      </c>
      <c r="N15" s="15" t="s">
        <v>117</v>
      </c>
      <c r="O15" s="14" t="s">
        <v>171</v>
      </c>
      <c r="P15" s="16" t="s">
        <v>237</v>
      </c>
      <c r="Q15" s="17" t="str">
        <f>'[1]ACT 2.2'!$C$15&amp;"    "&amp;'[1]ACT 2.2'!$C$16</f>
        <v xml:space="preserve">NÚMERO DE EVALUACIÓN VALPAR    </v>
      </c>
      <c r="R15" s="18">
        <f>'[1]ACT 2.2'!$I$19</f>
        <v>12</v>
      </c>
      <c r="T15" s="19">
        <f>'[1]ACT 2.2'!$D$24</f>
        <v>5</v>
      </c>
      <c r="U15" s="20">
        <f>'[1]ACT 2.2'!$D$22</f>
        <v>5</v>
      </c>
      <c r="V15" s="20">
        <f>'[1]ACT 2.2'!$D$23</f>
        <v>0</v>
      </c>
      <c r="W15" s="20" t="s">
        <v>239</v>
      </c>
    </row>
    <row r="16" spans="1:23" ht="24" x14ac:dyDescent="0.25">
      <c r="A16" s="2"/>
      <c r="B16" s="3">
        <v>26002</v>
      </c>
      <c r="C16" s="2" t="s">
        <v>28</v>
      </c>
      <c r="D16" s="29" t="s">
        <v>241</v>
      </c>
      <c r="E16" s="2" t="s">
        <v>29</v>
      </c>
      <c r="F16" s="3"/>
      <c r="G16" s="3"/>
      <c r="H16" s="3"/>
      <c r="I16" s="3"/>
      <c r="J16" s="3"/>
      <c r="K16" t="s">
        <v>30</v>
      </c>
      <c r="L16" s="14" t="s">
        <v>34</v>
      </c>
      <c r="M16" s="15" t="s">
        <v>47</v>
      </c>
      <c r="N16" s="15" t="s">
        <v>47</v>
      </c>
      <c r="O16" s="14" t="s">
        <v>172</v>
      </c>
      <c r="P16" s="16" t="s">
        <v>237</v>
      </c>
      <c r="Q16" s="17" t="str">
        <f>'[1]ACT 2.3'!$C$15&amp;"    "&amp;'[1]ACT 2.3'!$C$16</f>
        <v xml:space="preserve">NÚMERO DE PERFILES LABORALES    </v>
      </c>
      <c r="R16" s="18">
        <f>'[1]ACT 2.3'!$I$19</f>
        <v>12</v>
      </c>
      <c r="T16" s="19">
        <f>'[1]ACT 2.3'!$D$24</f>
        <v>5</v>
      </c>
      <c r="U16" s="20">
        <f>'[1]ACT 2.3'!$D$22</f>
        <v>5</v>
      </c>
      <c r="V16" s="20">
        <f>'[1]ACT 2.3'!$D$23</f>
        <v>0</v>
      </c>
      <c r="W16" s="20" t="s">
        <v>239</v>
      </c>
    </row>
    <row r="17" spans="1:23" ht="60" x14ac:dyDescent="0.25">
      <c r="A17" s="2"/>
      <c r="B17" s="3">
        <v>26002</v>
      </c>
      <c r="C17" s="2" t="s">
        <v>28</v>
      </c>
      <c r="D17" s="29" t="s">
        <v>241</v>
      </c>
      <c r="E17" s="2" t="s">
        <v>29</v>
      </c>
      <c r="F17" s="3"/>
      <c r="G17" s="3"/>
      <c r="H17" s="3"/>
      <c r="I17" s="3"/>
      <c r="J17" s="3"/>
      <c r="K17" t="s">
        <v>30</v>
      </c>
      <c r="L17" s="14" t="s">
        <v>34</v>
      </c>
      <c r="M17" s="15" t="s">
        <v>48</v>
      </c>
      <c r="N17" s="15" t="s">
        <v>118</v>
      </c>
      <c r="O17" s="14" t="s">
        <v>173</v>
      </c>
      <c r="P17" s="16" t="s">
        <v>237</v>
      </c>
      <c r="Q17" s="17" t="str">
        <f>'[1]ACT 2.4'!$C$15&amp;"    "&amp;'[1]ACT 2.4'!$C$16</f>
        <v xml:space="preserve">NÚMERO DE VISITAS    </v>
      </c>
      <c r="R17" s="18">
        <f>'[1]ACT 2.4'!$I$19</f>
        <v>20</v>
      </c>
      <c r="T17" s="19">
        <f>'[1]ACT 2.4'!$D$24</f>
        <v>0</v>
      </c>
      <c r="U17" s="20">
        <f>'[1]ACT 2.4'!$D$22</f>
        <v>0</v>
      </c>
      <c r="V17" s="20">
        <f>'[1]ACT 2.4'!$D$23</f>
        <v>0</v>
      </c>
      <c r="W17" s="20" t="s">
        <v>239</v>
      </c>
    </row>
    <row r="18" spans="1:23" ht="36" x14ac:dyDescent="0.25">
      <c r="A18" s="2"/>
      <c r="B18" s="3">
        <v>26002</v>
      </c>
      <c r="C18" s="2" t="s">
        <v>28</v>
      </c>
      <c r="D18" s="29" t="s">
        <v>241</v>
      </c>
      <c r="E18" s="2" t="s">
        <v>29</v>
      </c>
      <c r="F18" s="3"/>
      <c r="G18" s="3"/>
      <c r="H18" s="3"/>
      <c r="I18" s="3"/>
      <c r="J18" s="3"/>
      <c r="K18" t="s">
        <v>30</v>
      </c>
      <c r="L18" s="14" t="s">
        <v>34</v>
      </c>
      <c r="M18" s="15" t="s">
        <v>49</v>
      </c>
      <c r="N18" s="15" t="s">
        <v>49</v>
      </c>
      <c r="O18" s="14" t="s">
        <v>174</v>
      </c>
      <c r="P18" s="16" t="s">
        <v>237</v>
      </c>
      <c r="Q18" s="17" t="str">
        <f>'[1]ACT 2.5'!$C$15&amp;"    "&amp;'[1]ACT 2.5'!$C$16</f>
        <v xml:space="preserve">NÚMERO DE COLOCACIÓN DE PERSONAS EN UN EMPLEO FORMAL    </v>
      </c>
      <c r="R18" s="18">
        <f>'[1]ACT 2.5'!$I$19</f>
        <v>2</v>
      </c>
      <c r="T18" s="19">
        <f>'[1]ACT 2.5'!$D$24</f>
        <v>1</v>
      </c>
      <c r="U18" s="20">
        <f>'[1]ACT 2.5'!$D$22</f>
        <v>1</v>
      </c>
      <c r="V18" s="20">
        <f>'[1]ACT 2.5'!$D$23</f>
        <v>0</v>
      </c>
      <c r="W18" s="20" t="s">
        <v>239</v>
      </c>
    </row>
    <row r="19" spans="1:23" ht="60" x14ac:dyDescent="0.25">
      <c r="A19" s="2"/>
      <c r="B19" s="3">
        <v>26002</v>
      </c>
      <c r="C19" s="2" t="s">
        <v>28</v>
      </c>
      <c r="D19" s="29" t="s">
        <v>242</v>
      </c>
      <c r="E19" s="2" t="s">
        <v>29</v>
      </c>
      <c r="F19" s="3"/>
      <c r="G19" s="3"/>
      <c r="H19" s="3"/>
      <c r="I19" s="3"/>
      <c r="J19" s="3"/>
      <c r="K19" t="s">
        <v>30</v>
      </c>
      <c r="L19" s="14" t="s">
        <v>33</v>
      </c>
      <c r="M19" s="15" t="s">
        <v>50</v>
      </c>
      <c r="N19" s="15" t="s">
        <v>119</v>
      </c>
      <c r="O19" s="14" t="s">
        <v>224</v>
      </c>
      <c r="P19" s="16" t="s">
        <v>237</v>
      </c>
      <c r="Q19" s="17" t="str">
        <f>'[1]COMPONENTE 3'!$C$15&amp;"    "&amp;'[1]COMPONENTE 3'!$C$16</f>
        <v xml:space="preserve">NÚMERO TOTAL DE ACTIVIDADES    </v>
      </c>
      <c r="R19" s="18">
        <f>'[1]COMPONENTE 3'!$I$19</f>
        <v>45</v>
      </c>
      <c r="T19" s="19">
        <f>'[1]COMPONENTE 3'!$D$24</f>
        <v>36</v>
      </c>
      <c r="U19" s="20">
        <f>'[1]COMPONENTE 3'!$D$22</f>
        <v>36</v>
      </c>
      <c r="V19" s="20">
        <f>'[1]COMPONENTE 3'!$D$23</f>
        <v>0</v>
      </c>
      <c r="W19" s="20" t="s">
        <v>239</v>
      </c>
    </row>
    <row r="20" spans="1:23" ht="36" x14ac:dyDescent="0.25">
      <c r="A20" s="2"/>
      <c r="B20" s="3">
        <v>26002</v>
      </c>
      <c r="C20" s="2" t="s">
        <v>28</v>
      </c>
      <c r="D20" s="28"/>
      <c r="E20" s="2" t="s">
        <v>29</v>
      </c>
      <c r="F20" s="3"/>
      <c r="G20" s="3"/>
      <c r="H20" s="3"/>
      <c r="I20" s="3"/>
      <c r="J20" s="3"/>
      <c r="K20" t="s">
        <v>30</v>
      </c>
      <c r="L20" s="14" t="s">
        <v>34</v>
      </c>
      <c r="M20" s="15" t="s">
        <v>51</v>
      </c>
      <c r="N20" s="15" t="s">
        <v>120</v>
      </c>
      <c r="O20" s="14" t="s">
        <v>175</v>
      </c>
      <c r="P20" s="16" t="s">
        <v>237</v>
      </c>
      <c r="Q20" s="17" t="str">
        <f>'[1]ACT 3.1'!$C$15&amp;"    "&amp;'[1]ACT 3.1'!$C$16</f>
        <v xml:space="preserve">CANTIDAD DE TALLERES REALIZADOS    </v>
      </c>
      <c r="R20" s="18">
        <f>'[1]ACT 3.1'!$I$19</f>
        <v>20</v>
      </c>
      <c r="T20" s="19">
        <f>'[1]ACT 3.1'!$D$24</f>
        <v>29</v>
      </c>
      <c r="U20" s="20">
        <f>'[1]ACT 3.1'!$D$22</f>
        <v>29</v>
      </c>
      <c r="V20" s="20">
        <f>'[1]ACT 3.1'!$D$23</f>
        <v>0</v>
      </c>
      <c r="W20" s="20" t="s">
        <v>239</v>
      </c>
    </row>
    <row r="21" spans="1:23" ht="36" x14ac:dyDescent="0.25">
      <c r="A21" s="2"/>
      <c r="B21" s="3">
        <v>26002</v>
      </c>
      <c r="C21" s="2" t="s">
        <v>28</v>
      </c>
      <c r="D21" s="28"/>
      <c r="E21" s="2" t="s">
        <v>29</v>
      </c>
      <c r="F21" s="3"/>
      <c r="G21" s="3"/>
      <c r="H21" s="3"/>
      <c r="I21" s="3"/>
      <c r="J21" s="3"/>
      <c r="K21" t="s">
        <v>30</v>
      </c>
      <c r="L21" s="14" t="s">
        <v>34</v>
      </c>
      <c r="M21" s="15" t="s">
        <v>52</v>
      </c>
      <c r="N21" s="15" t="s">
        <v>121</v>
      </c>
      <c r="O21" s="14" t="s">
        <v>176</v>
      </c>
      <c r="P21" s="16" t="s">
        <v>237</v>
      </c>
      <c r="Q21" s="17" t="str">
        <f>'[1]ACT 3.2'!$C$15&amp;"    "&amp;'[1]ACT 3.2'!$C$16</f>
        <v xml:space="preserve">CANTIDAD DE PLÁTICAS REALIZADAS    </v>
      </c>
      <c r="R21" s="18">
        <f>'[1]ACT 3.2'!$I$19</f>
        <v>20</v>
      </c>
      <c r="T21" s="19">
        <f>'[1]ACT 3.2'!$D$24</f>
        <v>16</v>
      </c>
      <c r="U21" s="20">
        <f>'[1]ACT 3.2'!$D$22</f>
        <v>16</v>
      </c>
      <c r="V21" s="20">
        <f>'[1]ACT 3.2'!$D$23</f>
        <v>0</v>
      </c>
      <c r="W21" s="20" t="s">
        <v>239</v>
      </c>
    </row>
    <row r="22" spans="1:23" ht="24" x14ac:dyDescent="0.25">
      <c r="A22" s="2"/>
      <c r="B22" s="3">
        <v>26002</v>
      </c>
      <c r="C22" s="2" t="s">
        <v>28</v>
      </c>
      <c r="D22" s="28"/>
      <c r="E22" s="2" t="s">
        <v>29</v>
      </c>
      <c r="F22" s="3"/>
      <c r="G22" s="3"/>
      <c r="H22" s="3"/>
      <c r="I22" s="3"/>
      <c r="J22" s="3"/>
      <c r="K22" t="s">
        <v>30</v>
      </c>
      <c r="L22" s="14" t="s">
        <v>34</v>
      </c>
      <c r="M22" s="15" t="s">
        <v>53</v>
      </c>
      <c r="N22" s="15" t="s">
        <v>122</v>
      </c>
      <c r="O22" s="14" t="s">
        <v>177</v>
      </c>
      <c r="P22" s="16" t="s">
        <v>237</v>
      </c>
      <c r="Q22" s="17" t="str">
        <f>'[1]ACT 3.3'!$C$15&amp;"    "&amp;'[1]ACT 3.3'!$C$16</f>
        <v xml:space="preserve">CANTIDAD DE FERIAS REALIZADAS    </v>
      </c>
      <c r="R22" s="18">
        <f>'[1]ACT 3.3'!$I$19</f>
        <v>4</v>
      </c>
      <c r="T22" s="19">
        <f>'[1]ACT 3.3'!$D$24</f>
        <v>2</v>
      </c>
      <c r="U22" s="20">
        <f>'[1]ACT 3.3'!$D$22</f>
        <v>2</v>
      </c>
      <c r="V22" s="20">
        <f>'[1]ACT 3.3'!$D$23</f>
        <v>0</v>
      </c>
      <c r="W22" s="20" t="s">
        <v>239</v>
      </c>
    </row>
    <row r="23" spans="1:23" ht="36" x14ac:dyDescent="0.25">
      <c r="A23" s="2"/>
      <c r="B23" s="3">
        <v>26002</v>
      </c>
      <c r="C23" s="2" t="s">
        <v>28</v>
      </c>
      <c r="D23" s="28"/>
      <c r="E23" s="2" t="s">
        <v>29</v>
      </c>
      <c r="F23" s="3"/>
      <c r="G23" s="3"/>
      <c r="H23" s="3"/>
      <c r="I23" s="3"/>
      <c r="J23" s="3"/>
      <c r="K23" t="s">
        <v>30</v>
      </c>
      <c r="L23" s="14" t="s">
        <v>34</v>
      </c>
      <c r="M23" s="15" t="s">
        <v>54</v>
      </c>
      <c r="N23" s="15" t="s">
        <v>123</v>
      </c>
      <c r="O23" s="14" t="s">
        <v>178</v>
      </c>
      <c r="P23" s="16" t="s">
        <v>237</v>
      </c>
      <c r="Q23" s="17" t="str">
        <f>'[1]ACT 3.4'!$C$15&amp;"    "&amp;'[1]ACT 3.4'!$C$16</f>
        <v xml:space="preserve">CANTIDAD DE RALLYS REALIZADOS    </v>
      </c>
      <c r="R23" s="18">
        <f>'[1]ACT 3.4'!$I$19</f>
        <v>4</v>
      </c>
      <c r="T23" s="19">
        <f>'[1]ACT 3.4'!$D$24</f>
        <v>1</v>
      </c>
      <c r="U23" s="20">
        <f>'[1]ACT 3.4'!$D$22</f>
        <v>1</v>
      </c>
      <c r="V23" s="20">
        <f>'[1]ACT 3.4'!$D$23</f>
        <v>0</v>
      </c>
      <c r="W23" s="20" t="s">
        <v>239</v>
      </c>
    </row>
    <row r="24" spans="1:23" ht="24" x14ac:dyDescent="0.25">
      <c r="A24" s="2"/>
      <c r="B24" s="3">
        <v>26002</v>
      </c>
      <c r="C24" s="2" t="s">
        <v>28</v>
      </c>
      <c r="D24" s="28"/>
      <c r="E24" s="2" t="s">
        <v>29</v>
      </c>
      <c r="F24" s="3"/>
      <c r="G24" s="3"/>
      <c r="H24" s="3"/>
      <c r="I24" s="3"/>
      <c r="J24" s="3"/>
      <c r="K24" t="s">
        <v>30</v>
      </c>
      <c r="L24" s="14" t="s">
        <v>34</v>
      </c>
      <c r="M24" s="15" t="s">
        <v>55</v>
      </c>
      <c r="N24" s="15" t="s">
        <v>124</v>
      </c>
      <c r="O24" s="14" t="s">
        <v>179</v>
      </c>
      <c r="P24" s="16" t="s">
        <v>237</v>
      </c>
      <c r="Q24" s="17" t="str">
        <f>'[1]ACT 3.5'!$C$15&amp;"    "&amp;'[1]ACT 3.5'!$C$16</f>
        <v xml:space="preserve">CANTIDAD DE CONVIVENCIAS REALIZADAS    </v>
      </c>
      <c r="R24" s="18">
        <f>'[1]ACT 3.5'!$I$19</f>
        <v>4</v>
      </c>
      <c r="T24" s="19">
        <f>'[1]ACT 3.5'!$D$24</f>
        <v>2</v>
      </c>
      <c r="U24" s="20">
        <f>'[1]ACT 3.5'!$D$22</f>
        <v>2</v>
      </c>
      <c r="V24" s="20">
        <f>'[1]ACT 3.5'!$D$23</f>
        <v>0</v>
      </c>
      <c r="W24" s="20" t="s">
        <v>239</v>
      </c>
    </row>
    <row r="25" spans="1:23" ht="24" x14ac:dyDescent="0.25">
      <c r="A25" s="30" t="s">
        <v>250</v>
      </c>
      <c r="B25" s="3">
        <v>26002</v>
      </c>
      <c r="C25" s="2" t="s">
        <v>28</v>
      </c>
      <c r="D25" s="29" t="s">
        <v>243</v>
      </c>
      <c r="E25" s="2" t="s">
        <v>29</v>
      </c>
      <c r="F25" s="38">
        <v>1918807.37</v>
      </c>
      <c r="G25" s="38">
        <v>1918807.37</v>
      </c>
      <c r="H25" s="38">
        <v>0</v>
      </c>
      <c r="I25" s="38">
        <v>0</v>
      </c>
      <c r="J25" s="38">
        <v>949920.04</v>
      </c>
      <c r="K25" t="s">
        <v>30</v>
      </c>
      <c r="L25" s="14" t="s">
        <v>33</v>
      </c>
      <c r="M25" s="15" t="s">
        <v>56</v>
      </c>
      <c r="N25" s="15" t="s">
        <v>125</v>
      </c>
      <c r="O25" s="14" t="s">
        <v>225</v>
      </c>
      <c r="P25" s="16" t="s">
        <v>237</v>
      </c>
      <c r="Q25" s="17" t="str">
        <f>'[1]COMPONENTE 4'!$C$15&amp;"    "&amp;'[1]COMPONENTE 4'!$C$16</f>
        <v xml:space="preserve">TOTAL DE SESIONES DE ORIENTACIÓN REALIZADAS    </v>
      </c>
      <c r="R25" s="18">
        <f>'[1]COMPONENTE 4'!$I$19</f>
        <v>40</v>
      </c>
      <c r="T25" s="19">
        <f>'[1]COMPONENTE 4'!$D$24</f>
        <v>14</v>
      </c>
      <c r="U25" s="20">
        <f>'[1]COMPONENTE 4'!$D$22</f>
        <v>14</v>
      </c>
      <c r="V25" s="20">
        <f>'[1]COMPONENTE 4'!$D$23</f>
        <v>0</v>
      </c>
      <c r="W25" s="20" t="s">
        <v>239</v>
      </c>
    </row>
    <row r="26" spans="1:23" ht="24" x14ac:dyDescent="0.25">
      <c r="A26" s="30" t="s">
        <v>250</v>
      </c>
      <c r="B26" s="3">
        <v>26002</v>
      </c>
      <c r="C26" s="2" t="s">
        <v>28</v>
      </c>
      <c r="D26" s="29" t="s">
        <v>243</v>
      </c>
      <c r="E26" s="2" t="s">
        <v>29</v>
      </c>
      <c r="K26" t="s">
        <v>30</v>
      </c>
      <c r="L26" s="14" t="s">
        <v>34</v>
      </c>
      <c r="M26" s="15" t="s">
        <v>57</v>
      </c>
      <c r="N26" s="15" t="s">
        <v>126</v>
      </c>
      <c r="O26" s="14" t="s">
        <v>180</v>
      </c>
      <c r="P26" s="16" t="s">
        <v>236</v>
      </c>
      <c r="Q26" s="17" t="str">
        <f>'[1]ACT 4.1'!$C$15&amp;"    "&amp;'[1]ACT 4.1'!$C$16</f>
        <v>NÚMERO DE RACIONES ENTREGADAS    NÚMERO DE RACIONES SOLICITADAS</v>
      </c>
      <c r="R26" s="18">
        <f>'[1]ACT 4.1'!$I$19</f>
        <v>1</v>
      </c>
      <c r="T26" s="19">
        <f>'[1]ACT 4.1'!$D$24</f>
        <v>100</v>
      </c>
      <c r="U26" s="20">
        <f>'[1]ACT 4.1'!$D$22</f>
        <v>200151</v>
      </c>
      <c r="V26" s="20">
        <f>'[1]ACT 4.1'!$D$23</f>
        <v>200151</v>
      </c>
      <c r="W26" s="20" t="s">
        <v>238</v>
      </c>
    </row>
    <row r="27" spans="1:23" ht="24" x14ac:dyDescent="0.25">
      <c r="A27" s="30" t="s">
        <v>250</v>
      </c>
      <c r="B27" s="3">
        <v>26002</v>
      </c>
      <c r="C27" s="2" t="s">
        <v>28</v>
      </c>
      <c r="D27" s="29" t="s">
        <v>243</v>
      </c>
      <c r="E27" s="2" t="s">
        <v>29</v>
      </c>
      <c r="K27" t="s">
        <v>30</v>
      </c>
      <c r="L27" s="14" t="s">
        <v>34</v>
      </c>
      <c r="M27" s="15" t="s">
        <v>58</v>
      </c>
      <c r="N27" s="15" t="s">
        <v>127</v>
      </c>
      <c r="O27" s="14" t="s">
        <v>181</v>
      </c>
      <c r="P27" s="16" t="s">
        <v>236</v>
      </c>
      <c r="Q27" s="17" t="str">
        <f>'[1]ACT 4.2'!$C$15&amp;"    "&amp;'[1]ACT 4.2'!$C$16</f>
        <v>NÚMERO DE RACIONES ENTREGADAS    NÚMERO DE RACIONES SOLICITADAS</v>
      </c>
      <c r="R27" s="18">
        <f>'[1]ACT 4.2'!$I$19</f>
        <v>1</v>
      </c>
      <c r="T27" s="19">
        <f>'[1]ACT 4.2'!$D$24</f>
        <v>100</v>
      </c>
      <c r="U27" s="20">
        <f>'[1]ACT 4.2'!$D$22</f>
        <v>113398</v>
      </c>
      <c r="V27" s="20">
        <f>'[1]ACT 4.2'!$D$23</f>
        <v>113398</v>
      </c>
      <c r="W27" s="20" t="s">
        <v>238</v>
      </c>
    </row>
    <row r="28" spans="1:23" ht="24" x14ac:dyDescent="0.25">
      <c r="A28" s="30" t="s">
        <v>250</v>
      </c>
      <c r="B28" s="3">
        <v>26002</v>
      </c>
      <c r="C28" s="2" t="s">
        <v>28</v>
      </c>
      <c r="D28" s="29" t="s">
        <v>243</v>
      </c>
      <c r="E28" s="2" t="s">
        <v>29</v>
      </c>
      <c r="K28" t="s">
        <v>30</v>
      </c>
      <c r="L28" s="14" t="s">
        <v>34</v>
      </c>
      <c r="M28" s="15" t="s">
        <v>58</v>
      </c>
      <c r="N28" s="15" t="s">
        <v>128</v>
      </c>
      <c r="O28" s="14" t="s">
        <v>182</v>
      </c>
      <c r="P28" s="16" t="s">
        <v>236</v>
      </c>
      <c r="Q28" s="17" t="str">
        <f>'[1]ACT 4.3'!$C$15&amp;"    "&amp;'[1]ACT 4.3'!$C$16</f>
        <v>NÚMERO DE RACIONES ENTREGADAS    NÚMERO DE RACIONES SOLICITADAS</v>
      </c>
      <c r="R28" s="18">
        <f>'[1]ACT 4.3'!$I$19</f>
        <v>1</v>
      </c>
      <c r="T28" s="19">
        <f>'[1]ACT 4.3'!$D$24</f>
        <v>100</v>
      </c>
      <c r="U28" s="20">
        <f>'[1]ACT 4.3'!$D$22</f>
        <v>22020</v>
      </c>
      <c r="V28" s="20">
        <f>'[1]ACT 4.3'!$D$23</f>
        <v>22020</v>
      </c>
      <c r="W28" s="20" t="s">
        <v>238</v>
      </c>
    </row>
    <row r="29" spans="1:23" ht="24" x14ac:dyDescent="0.25">
      <c r="A29" s="30" t="s">
        <v>250</v>
      </c>
      <c r="B29" s="3">
        <v>26002</v>
      </c>
      <c r="C29" s="2" t="s">
        <v>28</v>
      </c>
      <c r="D29" s="29" t="s">
        <v>243</v>
      </c>
      <c r="E29" s="2" t="s">
        <v>29</v>
      </c>
      <c r="K29" t="s">
        <v>30</v>
      </c>
      <c r="L29" s="14" t="s">
        <v>34</v>
      </c>
      <c r="M29" s="15" t="s">
        <v>58</v>
      </c>
      <c r="N29" s="15" t="s">
        <v>129</v>
      </c>
      <c r="O29" s="14" t="s">
        <v>183</v>
      </c>
      <c r="P29" s="16" t="s">
        <v>236</v>
      </c>
      <c r="Q29" s="17" t="str">
        <f>'[1]ACT 4.4'!$C$15&amp;"    "&amp;'[1]ACT 4.4'!$C$16</f>
        <v>NÚMERO DE PAQUETES ENTREGADOS    NÚMERO DE PAQUETES SOLICITADOS</v>
      </c>
      <c r="R29" s="18">
        <f>'[1]ACT 4.4'!$I$19</f>
        <v>1</v>
      </c>
      <c r="T29" s="19">
        <f>'[1]ACT 4.4'!$D$24</f>
        <v>100</v>
      </c>
      <c r="U29" s="20">
        <f>'[1]ACT 4.4'!$D$22</f>
        <v>36</v>
      </c>
      <c r="V29" s="20">
        <f>'[1]ACT 4.4'!$D$23</f>
        <v>36</v>
      </c>
      <c r="W29" s="20" t="s">
        <v>238</v>
      </c>
    </row>
    <row r="30" spans="1:23" ht="24" x14ac:dyDescent="0.25">
      <c r="A30" s="30" t="s">
        <v>250</v>
      </c>
      <c r="B30" s="3">
        <v>26002</v>
      </c>
      <c r="C30" s="2" t="s">
        <v>28</v>
      </c>
      <c r="D30" s="29" t="s">
        <v>243</v>
      </c>
      <c r="E30" s="2" t="s">
        <v>29</v>
      </c>
      <c r="K30" t="s">
        <v>30</v>
      </c>
      <c r="L30" s="14" t="s">
        <v>34</v>
      </c>
      <c r="M30" s="15" t="s">
        <v>58</v>
      </c>
      <c r="N30" s="15" t="s">
        <v>130</v>
      </c>
      <c r="O30" s="14" t="s">
        <v>184</v>
      </c>
      <c r="P30" s="16" t="s">
        <v>236</v>
      </c>
      <c r="Q30" s="17" t="str">
        <f>'[1]ACT 4.5'!$C$15&amp;"    "&amp;'[1]ACT 4.5'!$C$16</f>
        <v>NÚMERO DE PAQUETES ENTREGADOS    NÚMERO DE PAQUETES SOLICITADOS</v>
      </c>
      <c r="R30" s="18">
        <f>'[1]ACT 4.5'!$I$19</f>
        <v>1</v>
      </c>
      <c r="T30" s="19">
        <f>'[1]ACT 4.5'!$D$24</f>
        <v>100</v>
      </c>
      <c r="U30" s="20">
        <f>'[1]ACT 4.5'!$D$22</f>
        <v>98</v>
      </c>
      <c r="V30" s="20">
        <f>'[1]ACT 4.5'!$D$23</f>
        <v>98</v>
      </c>
      <c r="W30" s="20" t="s">
        <v>238</v>
      </c>
    </row>
    <row r="31" spans="1:23" ht="36" x14ac:dyDescent="0.25">
      <c r="B31" s="3">
        <v>26002</v>
      </c>
      <c r="C31" s="2" t="s">
        <v>28</v>
      </c>
      <c r="D31" s="29" t="s">
        <v>244</v>
      </c>
      <c r="E31" s="2" t="s">
        <v>29</v>
      </c>
      <c r="K31" t="s">
        <v>30</v>
      </c>
      <c r="L31" s="14" t="s">
        <v>33</v>
      </c>
      <c r="M31" s="15" t="s">
        <v>59</v>
      </c>
      <c r="N31" s="15" t="s">
        <v>131</v>
      </c>
      <c r="O31" s="14" t="s">
        <v>226</v>
      </c>
      <c r="P31" s="16" t="s">
        <v>237</v>
      </c>
      <c r="Q31" s="17" t="str">
        <f>'[1]COMPONENTE 5'!$C$15&amp;"    "&amp;'[1]COMPONENTE 5'!$C$16</f>
        <v xml:space="preserve">CANTIDAD TOTAL DE SESIONES INDIVIDUALES REALIZADAS    </v>
      </c>
      <c r="R31" s="18">
        <f>'[1]COMPONENTE 5'!$I$19</f>
        <v>1100</v>
      </c>
      <c r="T31" s="19">
        <f>'[1]COMPONENTE 5'!$D$24</f>
        <v>560</v>
      </c>
      <c r="U31" s="20">
        <f>'[1]COMPONENTE 5'!$D$22</f>
        <v>560</v>
      </c>
      <c r="V31" s="20">
        <f>'[1]COMPONENTE 5'!$D$23</f>
        <v>0</v>
      </c>
      <c r="W31" s="20" t="s">
        <v>239</v>
      </c>
    </row>
    <row r="32" spans="1:23" ht="24" x14ac:dyDescent="0.25">
      <c r="B32" s="3">
        <v>26002</v>
      </c>
      <c r="C32" s="2" t="s">
        <v>28</v>
      </c>
      <c r="D32" s="29" t="s">
        <v>244</v>
      </c>
      <c r="E32" s="2" t="s">
        <v>29</v>
      </c>
      <c r="K32" t="s">
        <v>30</v>
      </c>
      <c r="L32" s="14" t="s">
        <v>34</v>
      </c>
      <c r="M32" s="15" t="s">
        <v>60</v>
      </c>
      <c r="N32" s="15" t="s">
        <v>132</v>
      </c>
      <c r="O32" s="14" t="s">
        <v>185</v>
      </c>
      <c r="P32" s="16" t="s">
        <v>237</v>
      </c>
      <c r="Q32" s="17" t="str">
        <f>'[1]ACT 5.1'!$C$15&amp;"    "&amp;'[1]ACT 5.1'!$C$16</f>
        <v xml:space="preserve">CANTIDAD TOTAL DE SESIONES GRUPALES REALIZADAS    </v>
      </c>
      <c r="R32" s="18">
        <f>'[1]ACT 5.1'!$I$19</f>
        <v>5</v>
      </c>
      <c r="T32" s="19">
        <f>'[1]ACT 5.1'!$D$24</f>
        <v>3</v>
      </c>
      <c r="U32" s="20">
        <f>'[1]ACT 5.1'!$D$22</f>
        <v>3</v>
      </c>
      <c r="V32" s="20">
        <f>'[1]ACT 5.1'!$D$23</f>
        <v>0</v>
      </c>
      <c r="W32" s="20" t="s">
        <v>239</v>
      </c>
    </row>
    <row r="33" spans="1:23" ht="48" x14ac:dyDescent="0.25">
      <c r="B33" s="3">
        <v>26002</v>
      </c>
      <c r="C33" s="2" t="s">
        <v>28</v>
      </c>
      <c r="D33" s="29" t="s">
        <v>245</v>
      </c>
      <c r="E33" s="2" t="s">
        <v>29</v>
      </c>
      <c r="K33" t="s">
        <v>30</v>
      </c>
      <c r="L33" s="14" t="s">
        <v>33</v>
      </c>
      <c r="M33" s="15" t="s">
        <v>61</v>
      </c>
      <c r="N33" s="15" t="s">
        <v>133</v>
      </c>
      <c r="O33" s="14" t="s">
        <v>227</v>
      </c>
      <c r="P33" s="16" t="s">
        <v>236</v>
      </c>
      <c r="Q33" s="17" t="str">
        <f>'[1]COMPONENTE 6'!$C$15&amp;"    "&amp;'[1]COMPONENTE 6'!$C$16</f>
        <v>CANTIDAD DE CONVIVENCIAS REALIZADAS    CANTIDAD DE CONVIVENCIAS PROGRAMADOS</v>
      </c>
      <c r="R33" s="18">
        <f>'[1]COMPONENTE 6'!$I$19</f>
        <v>1</v>
      </c>
      <c r="T33" s="19">
        <f>'[1]COMPONENTE 6'!$D$24</f>
        <v>100</v>
      </c>
      <c r="U33" s="20">
        <f>'[1]COMPONENTE 6'!$D$22</f>
        <v>56</v>
      </c>
      <c r="V33" s="20">
        <f>'[1]COMPONENTE 6'!$D$23</f>
        <v>56</v>
      </c>
      <c r="W33" s="20" t="s">
        <v>238</v>
      </c>
    </row>
    <row r="34" spans="1:23" ht="20.399999999999999" x14ac:dyDescent="0.25">
      <c r="B34" s="3">
        <v>26002</v>
      </c>
      <c r="C34" s="2" t="s">
        <v>28</v>
      </c>
      <c r="D34" s="29" t="s">
        <v>245</v>
      </c>
      <c r="E34" s="2" t="s">
        <v>29</v>
      </c>
      <c r="K34" t="s">
        <v>30</v>
      </c>
      <c r="L34" s="14" t="s">
        <v>34</v>
      </c>
      <c r="M34" s="15" t="s">
        <v>62</v>
      </c>
      <c r="N34" s="15" t="s">
        <v>134</v>
      </c>
      <c r="O34" s="14" t="s">
        <v>186</v>
      </c>
      <c r="P34" s="16" t="s">
        <v>236</v>
      </c>
      <c r="Q34" s="17" t="str">
        <f>'[1]ACT 6.1'!$C$15&amp;"    "&amp;'[1]ACT 6.1'!$C$16</f>
        <v>TOTAL DE APOYOS REALIZADAS    TOTAL DE APOYOS SOLICITADOS</v>
      </c>
      <c r="R34" s="18">
        <f>'[1]ACT 6.1'!$I$19</f>
        <v>1</v>
      </c>
      <c r="T34" s="19">
        <f>'[1]ACT 6.1'!$D$24</f>
        <v>100</v>
      </c>
      <c r="U34" s="20">
        <f>'[1]ACT 6.1'!$D$22</f>
        <v>33</v>
      </c>
      <c r="V34" s="20">
        <f>'[1]ACT 6.1'!$D$23</f>
        <v>33</v>
      </c>
      <c r="W34" s="20" t="s">
        <v>238</v>
      </c>
    </row>
    <row r="35" spans="1:23" ht="20.399999999999999" x14ac:dyDescent="0.25">
      <c r="B35" s="3">
        <v>26002</v>
      </c>
      <c r="C35" s="2" t="s">
        <v>28</v>
      </c>
      <c r="D35" s="29" t="s">
        <v>245</v>
      </c>
      <c r="E35" s="2" t="s">
        <v>29</v>
      </c>
      <c r="K35" t="s">
        <v>30</v>
      </c>
      <c r="L35" s="14" t="s">
        <v>34</v>
      </c>
      <c r="M35" s="15" t="s">
        <v>63</v>
      </c>
      <c r="N35" s="15" t="s">
        <v>135</v>
      </c>
      <c r="O35" s="14" t="s">
        <v>187</v>
      </c>
      <c r="P35" s="16" t="s">
        <v>236</v>
      </c>
      <c r="Q35" s="17" t="str">
        <f>'[1]ACT 6.2'!$C$15&amp;"    "&amp;'[1]ACT 6.2'!$C$16</f>
        <v>CANTIDAD DE USUARIOS ORIENTADOS    CANTIDAD DE USUARIOS POR ORIENTAR</v>
      </c>
      <c r="R35" s="18">
        <f>'[1]ACT 6.2'!$I$19</f>
        <v>1</v>
      </c>
      <c r="T35" s="19">
        <f>'[1]ACT 6.2'!$D$24</f>
        <v>100</v>
      </c>
      <c r="U35" s="20">
        <f>'[1]ACT 6.2'!$D$22</f>
        <v>41</v>
      </c>
      <c r="V35" s="20">
        <f>'[1]ACT 6.2'!$D$23</f>
        <v>41</v>
      </c>
      <c r="W35" s="20" t="s">
        <v>238</v>
      </c>
    </row>
    <row r="36" spans="1:23" ht="48" x14ac:dyDescent="0.25">
      <c r="A36" s="30" t="s">
        <v>251</v>
      </c>
      <c r="B36" s="3">
        <v>26002</v>
      </c>
      <c r="C36" s="2" t="s">
        <v>28</v>
      </c>
      <c r="D36" s="31" t="s">
        <v>252</v>
      </c>
      <c r="E36" s="2" t="s">
        <v>29</v>
      </c>
      <c r="F36" s="39">
        <v>3519554.44</v>
      </c>
      <c r="G36" s="39">
        <v>3519554.44</v>
      </c>
      <c r="H36" s="39">
        <v>0</v>
      </c>
      <c r="I36" s="39">
        <v>0</v>
      </c>
      <c r="J36" s="39">
        <v>1313110.9099999999</v>
      </c>
      <c r="K36" t="s">
        <v>30</v>
      </c>
      <c r="L36" s="14" t="s">
        <v>34</v>
      </c>
      <c r="M36" s="15" t="s">
        <v>64</v>
      </c>
      <c r="N36" s="15" t="s">
        <v>136</v>
      </c>
      <c r="O36" s="14" t="s">
        <v>228</v>
      </c>
      <c r="P36" s="16" t="s">
        <v>237</v>
      </c>
      <c r="Q36" s="17" t="str">
        <f>'[1]COMPONENTE 7'!$C$15&amp;"    "&amp;'[1]COMPONENTE 7'!$C$16</f>
        <v xml:space="preserve">CANTIDAD DE PADRÓN ACTUALIZADO    </v>
      </c>
      <c r="R36" s="18">
        <f>'[1]COMPONENTE 7'!$I$19</f>
        <v>12</v>
      </c>
      <c r="T36" s="19">
        <f>'[1]COMPONENTE 7'!$D$24</f>
        <v>6</v>
      </c>
      <c r="U36" s="20">
        <f>'[1]COMPONENTE 7'!$D$22</f>
        <v>6</v>
      </c>
      <c r="V36" s="20">
        <f>'[1]COMPONENTE 7'!$D$23</f>
        <v>0</v>
      </c>
      <c r="W36" s="20" t="s">
        <v>239</v>
      </c>
    </row>
    <row r="37" spans="1:23" ht="24" x14ac:dyDescent="0.25">
      <c r="A37" s="30" t="s">
        <v>251</v>
      </c>
      <c r="B37" s="3">
        <v>26002</v>
      </c>
      <c r="C37" s="2" t="s">
        <v>28</v>
      </c>
      <c r="D37" s="31" t="s">
        <v>252</v>
      </c>
      <c r="E37" s="2" t="s">
        <v>29</v>
      </c>
      <c r="K37" t="s">
        <v>30</v>
      </c>
      <c r="L37" s="14" t="s">
        <v>34</v>
      </c>
      <c r="M37" s="15" t="s">
        <v>65</v>
      </c>
      <c r="N37" s="15" t="s">
        <v>137</v>
      </c>
      <c r="O37" s="14" t="s">
        <v>188</v>
      </c>
      <c r="P37" s="16" t="s">
        <v>237</v>
      </c>
      <c r="Q37" s="17" t="str">
        <f>'[1]ACT 7.1'!$C$15&amp;"    "&amp;'[1]ACT 7.1'!$C$16</f>
        <v xml:space="preserve">CANTIDAD DE PLANEACIONES REALIZADAS    </v>
      </c>
      <c r="R37" s="18">
        <f>'[1]ACT 7.1'!$I$19</f>
        <v>1200</v>
      </c>
      <c r="T37" s="19">
        <f>'[1]ACT 7.1'!$D$24</f>
        <v>1022</v>
      </c>
      <c r="U37" s="20">
        <f>'[1]ACT 7.1'!$D$22</f>
        <v>1022</v>
      </c>
      <c r="V37" s="20">
        <f>'[1]ACT 7.1'!$D$23</f>
        <v>0</v>
      </c>
      <c r="W37" s="20" t="s">
        <v>239</v>
      </c>
    </row>
    <row r="38" spans="1:23" ht="12" x14ac:dyDescent="0.25">
      <c r="A38" s="30" t="s">
        <v>251</v>
      </c>
      <c r="B38" s="3">
        <v>26002</v>
      </c>
      <c r="C38" s="2" t="s">
        <v>28</v>
      </c>
      <c r="D38" s="31" t="s">
        <v>252</v>
      </c>
      <c r="E38" s="2" t="s">
        <v>29</v>
      </c>
      <c r="K38" t="s">
        <v>30</v>
      </c>
      <c r="L38" s="14" t="s">
        <v>34</v>
      </c>
      <c r="M38" s="15" t="s">
        <v>66</v>
      </c>
      <c r="N38" s="15" t="s">
        <v>121</v>
      </c>
      <c r="O38" s="14" t="s">
        <v>189</v>
      </c>
      <c r="P38" s="16" t="s">
        <v>237</v>
      </c>
      <c r="Q38" s="17" t="str">
        <f>'[1]ACT 7.2'!$C$15&amp;"    "&amp;'[1]ACT 7.2'!$C$16</f>
        <v xml:space="preserve">CANTIDAD DE PLÁTICAS REALIZADAS    </v>
      </c>
      <c r="R38" s="18">
        <f>'[1]ACT 7.2'!$I$19</f>
        <v>12</v>
      </c>
      <c r="T38" s="19">
        <f>'[1]ACT 7.2'!$D$24</f>
        <v>22</v>
      </c>
      <c r="U38" s="20">
        <f>'[1]ACT 7.2'!$D$22</f>
        <v>22</v>
      </c>
      <c r="V38" s="20">
        <f>'[1]ACT 7.2'!$D$23</f>
        <v>0</v>
      </c>
      <c r="W38" s="20" t="s">
        <v>239</v>
      </c>
    </row>
    <row r="39" spans="1:23" ht="12" x14ac:dyDescent="0.25">
      <c r="A39" s="30" t="s">
        <v>251</v>
      </c>
      <c r="B39" s="3">
        <v>26002</v>
      </c>
      <c r="C39" s="2" t="s">
        <v>28</v>
      </c>
      <c r="D39" s="31" t="s">
        <v>252</v>
      </c>
      <c r="E39" s="2" t="s">
        <v>29</v>
      </c>
      <c r="K39" t="s">
        <v>30</v>
      </c>
      <c r="L39" s="14" t="s">
        <v>34</v>
      </c>
      <c r="M39" s="15" t="s">
        <v>67</v>
      </c>
      <c r="N39" s="15" t="s">
        <v>138</v>
      </c>
      <c r="O39" s="14" t="s">
        <v>190</v>
      </c>
      <c r="P39" s="16" t="s">
        <v>237</v>
      </c>
      <c r="Q39" s="17" t="str">
        <f>'[1]ACT 7.3'!$C$15&amp;"    "&amp;'[1]ACT 7.3'!$C$16</f>
        <v xml:space="preserve">CANTIDAD DE ACTIVIDADES REALIZADAS    </v>
      </c>
      <c r="R39" s="18">
        <f>'[1]ACT 7.3'!$I$19</f>
        <v>12</v>
      </c>
      <c r="T39" s="19">
        <f>'[1]ACT 7.3'!$D$24</f>
        <v>8</v>
      </c>
      <c r="U39" s="20">
        <f>'[1]ACT 7.3'!$D$22</f>
        <v>8</v>
      </c>
      <c r="V39" s="20">
        <f>'[1]ACT 7.3'!$D$23</f>
        <v>0</v>
      </c>
      <c r="W39" s="20" t="s">
        <v>239</v>
      </c>
    </row>
    <row r="40" spans="1:23" ht="24" x14ac:dyDescent="0.25">
      <c r="A40" s="30" t="s">
        <v>251</v>
      </c>
      <c r="B40" s="3">
        <v>26002</v>
      </c>
      <c r="C40" s="2" t="s">
        <v>28</v>
      </c>
      <c r="D40" s="31" t="s">
        <v>252</v>
      </c>
      <c r="E40" s="2" t="s">
        <v>29</v>
      </c>
      <c r="K40" t="s">
        <v>30</v>
      </c>
      <c r="L40" s="14" t="s">
        <v>34</v>
      </c>
      <c r="M40" s="15" t="s">
        <v>68</v>
      </c>
      <c r="N40" s="15" t="s">
        <v>139</v>
      </c>
      <c r="O40" s="14" t="s">
        <v>191</v>
      </c>
      <c r="P40" s="16" t="s">
        <v>237</v>
      </c>
      <c r="Q40" s="17" t="str">
        <f>'[1]ACT 7.4'!$C$15&amp;"    "&amp;'[1]ACT 7.4'!$C$16</f>
        <v xml:space="preserve">NÚMERO DE RACIONES    </v>
      </c>
      <c r="R40" s="18">
        <f>'[1]ACT 7.4'!$I$19</f>
        <v>18000</v>
      </c>
      <c r="T40" s="19">
        <f>'[1]ACT 7.4'!$D$24</f>
        <v>15019</v>
      </c>
      <c r="U40" s="20">
        <f>'[1]ACT 7.4'!$D$22</f>
        <v>15019</v>
      </c>
      <c r="V40" s="20">
        <f>'[1]ACT 7.4'!$D$23</f>
        <v>0</v>
      </c>
      <c r="W40" s="20" t="s">
        <v>239</v>
      </c>
    </row>
    <row r="41" spans="1:23" ht="12" x14ac:dyDescent="0.25">
      <c r="A41" s="30" t="s">
        <v>251</v>
      </c>
      <c r="B41" s="3">
        <v>26002</v>
      </c>
      <c r="C41" s="2" t="s">
        <v>28</v>
      </c>
      <c r="D41" s="31" t="s">
        <v>252</v>
      </c>
      <c r="E41" s="2" t="s">
        <v>29</v>
      </c>
      <c r="K41" t="s">
        <v>30</v>
      </c>
      <c r="L41" s="14" t="s">
        <v>34</v>
      </c>
      <c r="M41" s="15" t="s">
        <v>69</v>
      </c>
      <c r="N41" s="15" t="s">
        <v>121</v>
      </c>
      <c r="O41" s="14" t="s">
        <v>192</v>
      </c>
      <c r="P41" s="16" t="s">
        <v>237</v>
      </c>
      <c r="Q41" s="17" t="str">
        <f>'[1]ACT 7.5'!$C$15&amp;"    "&amp;'[1]ACT 7.5'!$C$16</f>
        <v xml:space="preserve">NÚMERO DE PLATICAS REALIZADAS    </v>
      </c>
      <c r="R41" s="18">
        <f>'[1]ACT 7.5'!$I$19</f>
        <v>6</v>
      </c>
      <c r="T41" s="19">
        <f>'[1]ACT 7.5'!$D$24</f>
        <v>4</v>
      </c>
      <c r="U41" s="20">
        <f>'[1]ACT 7.5'!$D$22</f>
        <v>4</v>
      </c>
      <c r="V41" s="20">
        <f>'[1]ACT 7.5'!$D$23</f>
        <v>0</v>
      </c>
      <c r="W41" s="20" t="s">
        <v>239</v>
      </c>
    </row>
    <row r="42" spans="1:23" ht="24" x14ac:dyDescent="0.25">
      <c r="A42" s="30" t="s">
        <v>251</v>
      </c>
      <c r="B42" s="3">
        <v>26002</v>
      </c>
      <c r="C42" s="2" t="s">
        <v>28</v>
      </c>
      <c r="D42" s="31" t="s">
        <v>252</v>
      </c>
      <c r="E42" s="2" t="s">
        <v>29</v>
      </c>
      <c r="K42" t="s">
        <v>30</v>
      </c>
      <c r="L42" s="14" t="s">
        <v>34</v>
      </c>
      <c r="M42" s="15" t="s">
        <v>70</v>
      </c>
      <c r="N42" s="15" t="s">
        <v>140</v>
      </c>
      <c r="O42" s="14" t="s">
        <v>193</v>
      </c>
      <c r="P42" s="16" t="s">
        <v>237</v>
      </c>
      <c r="Q42" s="17" t="str">
        <f>'[1]ACT 7.6'!$C$15&amp;"    "&amp;'[1]ACT 7.6'!$C$16</f>
        <v xml:space="preserve">NÚMERO DE CAPACITACIONES REALIZADAS    </v>
      </c>
      <c r="R42" s="18">
        <f>'[1]ACT 7.6'!$I$19</f>
        <v>12</v>
      </c>
      <c r="T42" s="19">
        <f>'[1]ACT 7.6'!$D$24</f>
        <v>9</v>
      </c>
      <c r="U42" s="20">
        <f>'[1]ACT 7.6'!$D$22</f>
        <v>9</v>
      </c>
      <c r="V42" s="20">
        <f>'[1]ACT 7.6'!$D$23</f>
        <v>0</v>
      </c>
      <c r="W42" s="20" t="s">
        <v>239</v>
      </c>
    </row>
    <row r="43" spans="1:23" ht="24" x14ac:dyDescent="0.25">
      <c r="A43" s="30" t="s">
        <v>251</v>
      </c>
      <c r="B43" s="3">
        <v>26002</v>
      </c>
      <c r="C43" s="2" t="s">
        <v>28</v>
      </c>
      <c r="D43" s="31" t="s">
        <v>252</v>
      </c>
      <c r="E43" s="2" t="s">
        <v>29</v>
      </c>
      <c r="K43" t="s">
        <v>30</v>
      </c>
      <c r="L43" s="14" t="s">
        <v>34</v>
      </c>
      <c r="M43" s="15" t="s">
        <v>71</v>
      </c>
      <c r="N43" s="15" t="s">
        <v>141</v>
      </c>
      <c r="O43" s="14" t="s">
        <v>194</v>
      </c>
      <c r="P43" s="16" t="s">
        <v>237</v>
      </c>
      <c r="Q43" s="17" t="str">
        <f>'[1]ACT 7.7'!$C$15&amp;"    "&amp;'[1]ACT 7.7'!$C$16</f>
        <v xml:space="preserve">NÚMERO DE PROYECTOS REALIZADOS    </v>
      </c>
      <c r="R43" s="18">
        <f>'[1]ACT 7.7'!$I$19</f>
        <v>1</v>
      </c>
      <c r="T43" s="19">
        <f>'[1]ACT 7.7'!$D$24</f>
        <v>5</v>
      </c>
      <c r="U43" s="20">
        <f>'[1]ACT 7.7'!$D$22</f>
        <v>5</v>
      </c>
      <c r="V43" s="20">
        <f>'[1]ACT 7.7'!$D$23</f>
        <v>0</v>
      </c>
      <c r="W43" s="20" t="s">
        <v>239</v>
      </c>
    </row>
    <row r="44" spans="1:23" ht="23.4" customHeight="1" x14ac:dyDescent="0.25">
      <c r="A44" s="30" t="s">
        <v>259</v>
      </c>
      <c r="B44" s="3">
        <v>26002</v>
      </c>
      <c r="C44" s="2" t="s">
        <v>28</v>
      </c>
      <c r="D44" s="31" t="s">
        <v>258</v>
      </c>
      <c r="E44" s="2" t="s">
        <v>29</v>
      </c>
      <c r="F44" s="39">
        <v>571664.06999999995</v>
      </c>
      <c r="G44" s="39">
        <v>571664.06999999995</v>
      </c>
      <c r="H44" s="39">
        <v>0</v>
      </c>
      <c r="I44" s="39">
        <v>0</v>
      </c>
      <c r="J44" s="39">
        <v>188443.57</v>
      </c>
      <c r="K44" t="s">
        <v>30</v>
      </c>
      <c r="L44" s="14" t="s">
        <v>33</v>
      </c>
      <c r="M44" s="15" t="s">
        <v>72</v>
      </c>
      <c r="N44" s="15" t="s">
        <v>142</v>
      </c>
      <c r="O44" s="14" t="s">
        <v>229</v>
      </c>
      <c r="P44" s="16" t="s">
        <v>237</v>
      </c>
      <c r="Q44" s="17" t="str">
        <f>'[1]COMPONENTE 8'!$C$15&amp;"    "&amp;'[1]COMPONENTE 8'!$C$16</f>
        <v xml:space="preserve">NÚMERO DE LOCALIDADES ATENDIDAS    </v>
      </c>
      <c r="R44" s="18">
        <f>'[1]COMPONENTE 8'!$I$19</f>
        <v>60</v>
      </c>
      <c r="T44" s="19">
        <f>'[1]COMPONENTE 8'!$D$24</f>
        <v>30</v>
      </c>
      <c r="U44" s="20">
        <f>'[1]COMPONENTE 8'!$D$22</f>
        <v>30</v>
      </c>
      <c r="V44" s="20">
        <f>'[1]COMPONENTE 8'!$D$23</f>
        <v>0</v>
      </c>
      <c r="W44" s="20" t="s">
        <v>239</v>
      </c>
    </row>
    <row r="45" spans="1:23" ht="36" x14ac:dyDescent="0.25">
      <c r="A45" s="30" t="s">
        <v>259</v>
      </c>
      <c r="B45" s="3">
        <v>26002</v>
      </c>
      <c r="C45" s="2" t="s">
        <v>28</v>
      </c>
      <c r="D45" s="31" t="s">
        <v>258</v>
      </c>
      <c r="E45" s="2" t="s">
        <v>29</v>
      </c>
      <c r="K45" t="s">
        <v>30</v>
      </c>
      <c r="L45" s="14" t="s">
        <v>34</v>
      </c>
      <c r="M45" s="15" t="s">
        <v>73</v>
      </c>
      <c r="N45" s="15" t="s">
        <v>134</v>
      </c>
      <c r="O45" s="14" t="s">
        <v>195</v>
      </c>
      <c r="P45" s="16" t="s">
        <v>237</v>
      </c>
      <c r="Q45" s="17" t="str">
        <f>'[1]ACT 8.1'!$C$15&amp;"    "&amp;'[1]ACT 8.1'!$C$16</f>
        <v xml:space="preserve">NÚMERO DE GESTIONES DE APOYOS ENTREGADOS    </v>
      </c>
      <c r="R45" s="18">
        <f>'[1]ACT 8.1'!$I$19</f>
        <v>2</v>
      </c>
      <c r="T45" s="19">
        <f>'[1]ACT 8.1'!$D$24</f>
        <v>9</v>
      </c>
      <c r="U45" s="20">
        <f>'[1]ACT 8.1'!$D$22</f>
        <v>9</v>
      </c>
      <c r="V45" s="20">
        <f>'[1]ACT 8.1'!$D$23</f>
        <v>0</v>
      </c>
      <c r="W45" s="20" t="s">
        <v>239</v>
      </c>
    </row>
    <row r="46" spans="1:23" ht="24" x14ac:dyDescent="0.25">
      <c r="A46" s="30" t="s">
        <v>259</v>
      </c>
      <c r="B46" s="3">
        <v>26002</v>
      </c>
      <c r="C46" s="2" t="s">
        <v>28</v>
      </c>
      <c r="D46" s="31" t="s">
        <v>258</v>
      </c>
      <c r="E46" s="2" t="s">
        <v>29</v>
      </c>
      <c r="K46" t="s">
        <v>30</v>
      </c>
      <c r="L46" s="14" t="s">
        <v>34</v>
      </c>
      <c r="M46" s="15" t="s">
        <v>74</v>
      </c>
      <c r="N46" s="15" t="s">
        <v>121</v>
      </c>
      <c r="O46" s="14" t="s">
        <v>196</v>
      </c>
      <c r="P46" s="16" t="s">
        <v>237</v>
      </c>
      <c r="Q46" s="17" t="str">
        <f>'[1]ACT 8.2'!$C$15&amp;"    "&amp;'[1]ACT 8.2'!$C$16</f>
        <v xml:space="preserve">NÚMERO DE PLATICAS REALIZADAS    </v>
      </c>
      <c r="R46" s="18">
        <f>'[1]ACT 8.2'!$I$19</f>
        <v>60</v>
      </c>
      <c r="T46" s="19">
        <f>'[1]ACT 8.2'!$D$24</f>
        <v>19</v>
      </c>
      <c r="U46" s="20">
        <f>'[1]ACT 8.2'!$D$22</f>
        <v>19</v>
      </c>
      <c r="V46" s="20">
        <f>'[1]ACT 8.2'!$D$23</f>
        <v>0</v>
      </c>
      <c r="W46" s="20" t="s">
        <v>239</v>
      </c>
    </row>
    <row r="47" spans="1:23" ht="24" x14ac:dyDescent="0.25">
      <c r="A47" s="30" t="s">
        <v>259</v>
      </c>
      <c r="B47" s="3">
        <v>26002</v>
      </c>
      <c r="C47" s="2" t="s">
        <v>28</v>
      </c>
      <c r="D47" s="31" t="s">
        <v>258</v>
      </c>
      <c r="E47" s="2" t="s">
        <v>29</v>
      </c>
      <c r="K47" t="s">
        <v>30</v>
      </c>
      <c r="L47" s="14" t="s">
        <v>34</v>
      </c>
      <c r="M47" s="15" t="s">
        <v>75</v>
      </c>
      <c r="N47" s="15" t="s">
        <v>120</v>
      </c>
      <c r="O47" s="14" t="s">
        <v>197</v>
      </c>
      <c r="P47" s="16" t="s">
        <v>237</v>
      </c>
      <c r="Q47" s="17" t="str">
        <f>'[1]ACT 8.3'!$C$15&amp;"    "&amp;'[1]ACT 8.3'!$C$16</f>
        <v xml:space="preserve">NÚMERO DE TALLERES REALIZADOS    </v>
      </c>
      <c r="R47" s="18">
        <f>'[1]ACT 8.3'!$I$19</f>
        <v>60</v>
      </c>
      <c r="T47" s="19">
        <f>'[1]ACT 8.3'!$D$24</f>
        <v>26</v>
      </c>
      <c r="U47" s="20">
        <f>'[1]ACT 8.3'!$D$22</f>
        <v>26</v>
      </c>
      <c r="V47" s="20">
        <f>'[1]ACT 8.3'!$D$23</f>
        <v>0</v>
      </c>
      <c r="W47" s="20" t="s">
        <v>239</v>
      </c>
    </row>
    <row r="48" spans="1:23" ht="24" x14ac:dyDescent="0.25">
      <c r="A48" s="30" t="s">
        <v>259</v>
      </c>
      <c r="B48" s="3">
        <v>26002</v>
      </c>
      <c r="C48" s="2" t="s">
        <v>28</v>
      </c>
      <c r="D48" s="31" t="s">
        <v>258</v>
      </c>
      <c r="E48" s="2" t="s">
        <v>29</v>
      </c>
      <c r="K48" t="s">
        <v>30</v>
      </c>
      <c r="L48" s="14" t="s">
        <v>34</v>
      </c>
      <c r="M48" s="15" t="s">
        <v>76</v>
      </c>
      <c r="N48" s="15" t="s">
        <v>138</v>
      </c>
      <c r="O48" s="14" t="s">
        <v>198</v>
      </c>
      <c r="P48" s="16" t="s">
        <v>237</v>
      </c>
      <c r="Q48" s="17" t="str">
        <f>'[1]ACT 8.4'!$C$15&amp;"    "&amp;'[1]ACT 8.4'!$C$16</f>
        <v xml:space="preserve">ACTIVIDADES REALIZADAS    </v>
      </c>
      <c r="R48" s="18">
        <f>'[1]ACT 8.4'!$I$19</f>
        <v>60</v>
      </c>
      <c r="T48" s="19">
        <f>'[1]ACT 8.4'!$D$24</f>
        <v>27</v>
      </c>
      <c r="U48" s="20">
        <f>'[1]ACT 8.4'!$D$22</f>
        <v>27</v>
      </c>
      <c r="V48" s="20">
        <f>'[1]ACT 8.4'!$D$23</f>
        <v>0</v>
      </c>
      <c r="W48" s="20" t="s">
        <v>239</v>
      </c>
    </row>
    <row r="49" spans="1:23" ht="24" x14ac:dyDescent="0.25">
      <c r="A49" s="30" t="s">
        <v>259</v>
      </c>
      <c r="B49" s="3">
        <v>26002</v>
      </c>
      <c r="C49" s="2" t="s">
        <v>28</v>
      </c>
      <c r="D49" s="31" t="s">
        <v>258</v>
      </c>
      <c r="E49" s="2" t="s">
        <v>29</v>
      </c>
      <c r="K49" t="s">
        <v>30</v>
      </c>
      <c r="L49" s="14" t="s">
        <v>34</v>
      </c>
      <c r="M49" s="15" t="s">
        <v>77</v>
      </c>
      <c r="N49" s="15" t="s">
        <v>140</v>
      </c>
      <c r="O49" s="14" t="s">
        <v>199</v>
      </c>
      <c r="P49" s="16" t="s">
        <v>237</v>
      </c>
      <c r="Q49" s="17" t="str">
        <f>'[1]ACT 8.5'!$C$15&amp;"    "&amp;'[1]ACT 8.5'!$C$16</f>
        <v xml:space="preserve">CAPACITACIONES REALIZADAS    </v>
      </c>
      <c r="R49" s="18">
        <f>'[1]ACT 8.5'!$I$19</f>
        <v>20</v>
      </c>
      <c r="T49" s="19">
        <f>'[1]ACT 8.5'!$D$24</f>
        <v>26</v>
      </c>
      <c r="U49" s="20">
        <f>'[1]ACT 8.5'!$D$22</f>
        <v>26</v>
      </c>
      <c r="V49" s="20">
        <f>'[1]ACT 8.5'!$D$23</f>
        <v>0</v>
      </c>
      <c r="W49" s="20" t="s">
        <v>239</v>
      </c>
    </row>
    <row r="50" spans="1:23" ht="36" x14ac:dyDescent="0.25">
      <c r="A50" s="30" t="s">
        <v>256</v>
      </c>
      <c r="B50" s="3">
        <v>26002</v>
      </c>
      <c r="C50" s="2" t="s">
        <v>28</v>
      </c>
      <c r="D50" s="31" t="s">
        <v>257</v>
      </c>
      <c r="E50" s="2" t="s">
        <v>29</v>
      </c>
      <c r="F50" s="39">
        <v>1201208.8999999999</v>
      </c>
      <c r="G50" s="39">
        <v>1201208.8999999999</v>
      </c>
      <c r="H50" s="39">
        <v>0</v>
      </c>
      <c r="I50" s="39">
        <v>0</v>
      </c>
      <c r="J50" s="39">
        <v>625778.46</v>
      </c>
      <c r="K50" t="s">
        <v>30</v>
      </c>
      <c r="L50" s="14" t="s">
        <v>33</v>
      </c>
      <c r="M50" s="15" t="s">
        <v>78</v>
      </c>
      <c r="N50" s="15" t="s">
        <v>143</v>
      </c>
      <c r="O50" s="14" t="s">
        <v>230</v>
      </c>
      <c r="P50" s="16" t="s">
        <v>237</v>
      </c>
      <c r="Q50" s="17" t="str">
        <f>'[1]COMPONENTE 9'!$C$15&amp;"    "&amp;'[1]COMPONENTE 9'!$C$16</f>
        <v xml:space="preserve">CANTIDAD DE REUNIONES REALIZADAS    </v>
      </c>
      <c r="R50" s="18">
        <f>'[1]COMPONENTE 9'!$I$19</f>
        <v>12</v>
      </c>
      <c r="T50" s="19">
        <f>'[1]COMPONENTE 9'!$D$24</f>
        <v>6</v>
      </c>
      <c r="U50" s="20">
        <f>'[1]COMPONENTE 9'!$D$22</f>
        <v>6</v>
      </c>
      <c r="V50" s="20">
        <f>'[1]COMPONENTE 9'!$D$23</f>
        <v>0</v>
      </c>
      <c r="W50" s="20" t="s">
        <v>239</v>
      </c>
    </row>
    <row r="51" spans="1:23" ht="24" x14ac:dyDescent="0.25">
      <c r="A51" s="30" t="s">
        <v>256</v>
      </c>
      <c r="B51" s="3">
        <v>26002</v>
      </c>
      <c r="C51" s="2" t="s">
        <v>28</v>
      </c>
      <c r="D51" s="31" t="s">
        <v>257</v>
      </c>
      <c r="E51" s="2" t="s">
        <v>29</v>
      </c>
      <c r="K51" t="s">
        <v>30</v>
      </c>
      <c r="L51" s="14" t="s">
        <v>34</v>
      </c>
      <c r="M51" s="15" t="s">
        <v>79</v>
      </c>
      <c r="N51" s="15" t="s">
        <v>120</v>
      </c>
      <c r="O51" s="14" t="s">
        <v>200</v>
      </c>
      <c r="P51" s="16" t="s">
        <v>237</v>
      </c>
      <c r="Q51" s="17" t="str">
        <f>'[1]ACT 9.1'!$C$15&amp;"    "&amp;'[1]ACT 9.1'!$C$16</f>
        <v xml:space="preserve">CANTIDAD DE TALLERES REALIZADOS    </v>
      </c>
      <c r="R51" s="18">
        <f>'[1]ACT 9.1'!$I$19</f>
        <v>264</v>
      </c>
      <c r="T51" s="19">
        <f>'[1]ACT 9.1'!$D$24</f>
        <v>94</v>
      </c>
      <c r="U51" s="20">
        <f>'[1]ACT 9.1'!$D$22</f>
        <v>94</v>
      </c>
      <c r="V51" s="20">
        <f>'[1]ACT 9.1'!$D$23</f>
        <v>0</v>
      </c>
      <c r="W51" s="20" t="s">
        <v>239</v>
      </c>
    </row>
    <row r="52" spans="1:23" ht="24" x14ac:dyDescent="0.25">
      <c r="A52" s="30" t="s">
        <v>256</v>
      </c>
      <c r="B52" s="3">
        <v>26002</v>
      </c>
      <c r="C52" s="2" t="s">
        <v>28</v>
      </c>
      <c r="D52" s="31" t="s">
        <v>257</v>
      </c>
      <c r="E52" s="2" t="s">
        <v>29</v>
      </c>
      <c r="K52" t="s">
        <v>30</v>
      </c>
      <c r="L52" s="14" t="s">
        <v>34</v>
      </c>
      <c r="M52" s="15" t="s">
        <v>80</v>
      </c>
      <c r="N52" s="15" t="s">
        <v>138</v>
      </c>
      <c r="O52" s="14" t="s">
        <v>201</v>
      </c>
      <c r="P52" s="16" t="s">
        <v>237</v>
      </c>
      <c r="Q52" s="17" t="str">
        <f>'[1]ACT 9.2'!$C$15&amp;"    "&amp;'[1]ACT 9.2'!$C$16</f>
        <v xml:space="preserve">CANTIDAD DE ACTIVIDADES REALIZADAS    </v>
      </c>
      <c r="R52" s="18">
        <f>'[1]ACT 9.2'!$I$19</f>
        <v>420</v>
      </c>
      <c r="T52" s="19">
        <f>'[1]ACT 9.2'!$D$24</f>
        <v>129</v>
      </c>
      <c r="U52" s="20">
        <f>'[1]ACT 9.2'!$D$22</f>
        <v>129</v>
      </c>
      <c r="V52" s="20">
        <f>'[1]ACT 9.2'!$D$23</f>
        <v>0</v>
      </c>
      <c r="W52" s="20" t="s">
        <v>239</v>
      </c>
    </row>
    <row r="53" spans="1:23" ht="24" x14ac:dyDescent="0.25">
      <c r="A53" s="30" t="s">
        <v>256</v>
      </c>
      <c r="B53" s="3">
        <v>26002</v>
      </c>
      <c r="C53" s="2" t="s">
        <v>28</v>
      </c>
      <c r="D53" s="31" t="s">
        <v>257</v>
      </c>
      <c r="E53" s="2" t="s">
        <v>29</v>
      </c>
      <c r="K53" t="s">
        <v>30</v>
      </c>
      <c r="L53" s="14" t="s">
        <v>34</v>
      </c>
      <c r="M53" s="15" t="s">
        <v>81</v>
      </c>
      <c r="N53" s="15" t="s">
        <v>144</v>
      </c>
      <c r="O53" s="14" t="s">
        <v>202</v>
      </c>
      <c r="P53" s="16" t="s">
        <v>237</v>
      </c>
      <c r="Q53" s="17" t="str">
        <f>'[1]ACT 9.3'!$C$15&amp;"    "&amp;'[1]ACT 9.3'!$C$16</f>
        <v xml:space="preserve">CANTIDAD DE PLATICAS REALIZADAS    </v>
      </c>
      <c r="R53" s="18">
        <f>'[1]ACT 9.3'!$I$19</f>
        <v>22</v>
      </c>
      <c r="T53" s="19">
        <f>'[1]ACT 9.3'!$D$24</f>
        <v>86</v>
      </c>
      <c r="U53" s="20">
        <f>'[1]ACT 9.3'!$D$22</f>
        <v>86</v>
      </c>
      <c r="V53" s="20">
        <f>'[1]ACT 9.3'!$D$23</f>
        <v>0</v>
      </c>
      <c r="W53" s="20" t="s">
        <v>239</v>
      </c>
    </row>
    <row r="54" spans="1:23" ht="36" x14ac:dyDescent="0.25">
      <c r="A54" s="30" t="s">
        <v>256</v>
      </c>
      <c r="B54" s="3">
        <v>26002</v>
      </c>
      <c r="C54" s="2" t="s">
        <v>28</v>
      </c>
      <c r="D54" s="31" t="s">
        <v>257</v>
      </c>
      <c r="E54" s="2" t="s">
        <v>29</v>
      </c>
      <c r="K54" t="s">
        <v>30</v>
      </c>
      <c r="L54" s="14" t="s">
        <v>34</v>
      </c>
      <c r="M54" s="15" t="s">
        <v>82</v>
      </c>
      <c r="N54" s="15" t="s">
        <v>145</v>
      </c>
      <c r="O54" s="14" t="s">
        <v>203</v>
      </c>
      <c r="P54" s="16" t="s">
        <v>237</v>
      </c>
      <c r="Q54" s="17" t="str">
        <f>'[1]ACT 9.4'!$C$15&amp;"    "&amp;'[1]ACT 9.4'!$C$16</f>
        <v xml:space="preserve">CANTIDAD DE EVENTOS Y ACTIVIDADES REALIZADOS    </v>
      </c>
      <c r="R54" s="18">
        <f>'[1]ACT 9.4'!$I$19</f>
        <v>16</v>
      </c>
      <c r="T54" s="19">
        <f>'[1]ACT 9.4'!$D$24</f>
        <v>3</v>
      </c>
      <c r="U54" s="20">
        <f>'[1]ACT 9.4'!$D$22</f>
        <v>3</v>
      </c>
      <c r="V54" s="20">
        <f>'[1]ACT 9.4'!$D$23</f>
        <v>0</v>
      </c>
      <c r="W54" s="20" t="s">
        <v>239</v>
      </c>
    </row>
    <row r="55" spans="1:23" ht="24" x14ac:dyDescent="0.25">
      <c r="A55" s="30" t="s">
        <v>256</v>
      </c>
      <c r="B55" s="3">
        <v>26002</v>
      </c>
      <c r="C55" s="2" t="s">
        <v>28</v>
      </c>
      <c r="D55" s="31" t="s">
        <v>257</v>
      </c>
      <c r="E55" s="2" t="s">
        <v>29</v>
      </c>
      <c r="K55" t="s">
        <v>30</v>
      </c>
      <c r="L55" s="14" t="s">
        <v>34</v>
      </c>
      <c r="M55" s="15" t="s">
        <v>83</v>
      </c>
      <c r="N55" s="15" t="s">
        <v>146</v>
      </c>
      <c r="O55" s="14" t="s">
        <v>204</v>
      </c>
      <c r="P55" s="16" t="s">
        <v>237</v>
      </c>
      <c r="Q55" s="17" t="str">
        <f>'[1]ACT 9.5'!$C$15&amp;"    "&amp;'[1]ACT 9.5'!$C$16</f>
        <v xml:space="preserve">CANTIDAD DE RACIONES ALIMENTICIAS ENTREGADAS    </v>
      </c>
      <c r="R55" s="18">
        <f>'[1]ACT 9.5'!$I$19</f>
        <v>7200</v>
      </c>
      <c r="T55" s="19">
        <f>'[1]ACT 9.5'!$D$24</f>
        <v>3106</v>
      </c>
      <c r="U55" s="20">
        <f>'[1]ACT 9.5'!$D$22</f>
        <v>3106</v>
      </c>
      <c r="V55" s="20">
        <f>'[1]ACT 9.5'!$D$23</f>
        <v>0</v>
      </c>
      <c r="W55" s="20" t="s">
        <v>239</v>
      </c>
    </row>
    <row r="56" spans="1:23" ht="36" x14ac:dyDescent="0.25">
      <c r="A56" s="32" t="s">
        <v>254</v>
      </c>
      <c r="B56" s="3">
        <v>26002</v>
      </c>
      <c r="C56" s="2" t="s">
        <v>28</v>
      </c>
      <c r="D56" s="29" t="s">
        <v>246</v>
      </c>
      <c r="E56" s="2" t="s">
        <v>29</v>
      </c>
      <c r="F56" s="38">
        <v>1552169.77</v>
      </c>
      <c r="G56" s="38">
        <v>1552169.77</v>
      </c>
      <c r="H56" s="39">
        <v>0</v>
      </c>
      <c r="I56" s="39">
        <v>0</v>
      </c>
      <c r="J56" s="38">
        <v>599457.59</v>
      </c>
      <c r="K56" t="s">
        <v>30</v>
      </c>
      <c r="L56" s="14" t="s">
        <v>33</v>
      </c>
      <c r="M56" s="15" t="s">
        <v>84</v>
      </c>
      <c r="N56" s="15" t="s">
        <v>147</v>
      </c>
      <c r="O56" s="14" t="s">
        <v>231</v>
      </c>
      <c r="P56" s="16" t="s">
        <v>237</v>
      </c>
      <c r="Q56" s="17" t="str">
        <f>'[1]COMPONENTE 10'!$C$15&amp;"    "&amp;'[1]COMPONENTE 10'!$C$16</f>
        <v xml:space="preserve">CANTIDAD DE ATENCIÓN Y ORIENTACIONES REALIZADAS    </v>
      </c>
      <c r="R56" s="18">
        <f>'[1]COMPONENTE 10'!$I$19</f>
        <v>280</v>
      </c>
      <c r="T56" s="19">
        <f>'[1]COMPONENTE 10'!$D$24</f>
        <v>346</v>
      </c>
      <c r="U56" s="20">
        <f>'[1]COMPONENTE 10'!$D$22</f>
        <v>346</v>
      </c>
      <c r="V56" s="20">
        <f>'[1]COMPONENTE 10'!$D$23</f>
        <v>0</v>
      </c>
      <c r="W56" s="20" t="s">
        <v>239</v>
      </c>
    </row>
    <row r="57" spans="1:23" ht="24" x14ac:dyDescent="0.25">
      <c r="A57" s="32" t="s">
        <v>254</v>
      </c>
      <c r="B57" s="3">
        <v>26002</v>
      </c>
      <c r="C57" s="2" t="s">
        <v>28</v>
      </c>
      <c r="D57" s="29" t="s">
        <v>246</v>
      </c>
      <c r="E57" s="2" t="s">
        <v>29</v>
      </c>
      <c r="K57" t="s">
        <v>30</v>
      </c>
      <c r="L57" s="14" t="s">
        <v>34</v>
      </c>
      <c r="M57" s="15" t="s">
        <v>85</v>
      </c>
      <c r="N57" s="15" t="s">
        <v>121</v>
      </c>
      <c r="O57" s="14" t="s">
        <v>205</v>
      </c>
      <c r="P57" s="16" t="s">
        <v>237</v>
      </c>
      <c r="Q57" s="17" t="str">
        <f>'[1]ACT 10.1'!$C$15&amp;"    "&amp;'[1]ACT 10.1'!$C$16</f>
        <v xml:space="preserve">CANTIDAD PLATICAS REALIZADAS    </v>
      </c>
      <c r="R57" s="18">
        <f>'[1]ACT 10.1'!$I$19</f>
        <v>12</v>
      </c>
      <c r="T57" s="19">
        <f>'[1]ACT 10.1'!$D$24</f>
        <v>13</v>
      </c>
      <c r="U57" s="20">
        <f>'[1]ACT 10.1'!$D$22</f>
        <v>13</v>
      </c>
      <c r="V57" s="20">
        <f>'[1]ACT 10.1'!$D$23</f>
        <v>0</v>
      </c>
      <c r="W57" s="20" t="s">
        <v>239</v>
      </c>
    </row>
    <row r="58" spans="1:23" ht="21" x14ac:dyDescent="0.25">
      <c r="A58" s="32" t="s">
        <v>254</v>
      </c>
      <c r="B58" s="3">
        <v>26002</v>
      </c>
      <c r="C58" s="2" t="s">
        <v>28</v>
      </c>
      <c r="D58" s="29" t="s">
        <v>246</v>
      </c>
      <c r="E58" s="2" t="s">
        <v>29</v>
      </c>
      <c r="K58" t="s">
        <v>30</v>
      </c>
      <c r="L58" s="14" t="s">
        <v>34</v>
      </c>
      <c r="M58" s="15" t="s">
        <v>86</v>
      </c>
      <c r="N58" s="15" t="s">
        <v>148</v>
      </c>
      <c r="O58" s="14" t="s">
        <v>206</v>
      </c>
      <c r="P58" s="16" t="s">
        <v>237</v>
      </c>
      <c r="Q58" s="17" t="str">
        <f>'[1]ACT 10.2'!$C$15&amp;"    "&amp;'[1]ACT 10.2'!$C$16</f>
        <v xml:space="preserve">CANTIDAD DE CONSULTAS DE ESPECIALIDAD REALIZADAS    </v>
      </c>
      <c r="R58" s="18">
        <f>'[1]ACT 10.2'!$I$19</f>
        <v>1100</v>
      </c>
      <c r="T58" s="19">
        <f>'[1]ACT 10.2'!$D$24</f>
        <v>569</v>
      </c>
      <c r="U58" s="20">
        <f>'[1]ACT 10.2'!$D$22</f>
        <v>569</v>
      </c>
      <c r="V58" s="20">
        <f>'[1]ACT 10.2'!$D$23</f>
        <v>0</v>
      </c>
      <c r="W58" s="20" t="s">
        <v>239</v>
      </c>
    </row>
    <row r="59" spans="1:23" ht="24" x14ac:dyDescent="0.25">
      <c r="A59" s="32" t="s">
        <v>254</v>
      </c>
      <c r="B59" s="3">
        <v>26002</v>
      </c>
      <c r="C59" s="2" t="s">
        <v>28</v>
      </c>
      <c r="D59" s="29" t="s">
        <v>246</v>
      </c>
      <c r="E59" s="2" t="s">
        <v>29</v>
      </c>
      <c r="K59" t="s">
        <v>30</v>
      </c>
      <c r="L59" s="14" t="s">
        <v>34</v>
      </c>
      <c r="M59" s="15" t="s">
        <v>87</v>
      </c>
      <c r="N59" s="15" t="s">
        <v>149</v>
      </c>
      <c r="O59" s="14" t="s">
        <v>207</v>
      </c>
      <c r="P59" s="16" t="s">
        <v>237</v>
      </c>
      <c r="Q59" s="17" t="str">
        <f>'[1]ACT 10.3'!$C$15&amp;"    "&amp;'[1]ACT 10.3'!$C$16</f>
        <v xml:space="preserve">CANTIDAD DE TERAPIAS DE REHABILITACIÓN FÍSICA REALIZADAS    </v>
      </c>
      <c r="R59" s="18">
        <f>'[1]ACT 10.3'!$I$19</f>
        <v>8500</v>
      </c>
      <c r="T59" s="19">
        <f>'[1]ACT 10.3'!$D$24</f>
        <v>5166</v>
      </c>
      <c r="U59" s="20">
        <f>'[1]ACT 10.3'!$D$22</f>
        <v>5166</v>
      </c>
      <c r="V59" s="20">
        <f>'[1]ACT 10.3'!$D$23</f>
        <v>0</v>
      </c>
      <c r="W59" s="20" t="s">
        <v>239</v>
      </c>
    </row>
    <row r="60" spans="1:23" ht="36" x14ac:dyDescent="0.25">
      <c r="A60" s="32" t="s">
        <v>254</v>
      </c>
      <c r="B60" s="3">
        <v>26002</v>
      </c>
      <c r="C60" s="2" t="s">
        <v>28</v>
      </c>
      <c r="D60" s="29" t="s">
        <v>247</v>
      </c>
      <c r="E60" s="2" t="s">
        <v>29</v>
      </c>
      <c r="K60" t="s">
        <v>30</v>
      </c>
      <c r="L60" s="14" t="s">
        <v>33</v>
      </c>
      <c r="M60" s="15" t="s">
        <v>88</v>
      </c>
      <c r="N60" s="15" t="s">
        <v>147</v>
      </c>
      <c r="O60" s="14" t="s">
        <v>232</v>
      </c>
      <c r="P60" s="16" t="s">
        <v>237</v>
      </c>
      <c r="Q60" s="17" t="str">
        <f>'[1]COMPONENTE 11'!$C$15&amp;"    "&amp;'[1]COMPONENTE 11'!$C$16</f>
        <v xml:space="preserve">CANTIDAD DE ATENCIÓN Y ORIENTACIONES REALIZADAS    </v>
      </c>
      <c r="R60" s="18">
        <f>'[1]COMPONENTE 11'!$I$19</f>
        <v>400</v>
      </c>
      <c r="T60" s="19">
        <f>'[1]COMPONENTE 11'!$D$24</f>
        <v>594</v>
      </c>
      <c r="U60" s="20">
        <f>'[1]COMPONENTE 11'!$D$22</f>
        <v>594</v>
      </c>
      <c r="V60" s="20">
        <f>'[1]COMPONENTE 11'!$D$23</f>
        <v>0</v>
      </c>
      <c r="W60" s="20" t="s">
        <v>239</v>
      </c>
    </row>
    <row r="61" spans="1:23" ht="24" x14ac:dyDescent="0.25">
      <c r="A61" s="32" t="s">
        <v>254</v>
      </c>
      <c r="B61" s="3">
        <v>26002</v>
      </c>
      <c r="C61" s="2" t="s">
        <v>28</v>
      </c>
      <c r="D61" s="29" t="s">
        <v>247</v>
      </c>
      <c r="E61" s="2" t="s">
        <v>29</v>
      </c>
      <c r="K61" t="s">
        <v>30</v>
      </c>
      <c r="L61" s="14" t="s">
        <v>34</v>
      </c>
      <c r="M61" s="15" t="s">
        <v>89</v>
      </c>
      <c r="N61" s="15" t="s">
        <v>121</v>
      </c>
      <c r="O61" s="14" t="s">
        <v>208</v>
      </c>
      <c r="P61" s="16" t="s">
        <v>237</v>
      </c>
      <c r="Q61" s="17" t="str">
        <f>'[1]ACT 11.1'!$C$15&amp;"    "&amp;'[1]ACT 11.1'!$C$16</f>
        <v xml:space="preserve">CANTIDAD PLATICAS REALIZADAS    </v>
      </c>
      <c r="R61" s="18">
        <f>'[1]ACT 11.1'!$I$19</f>
        <v>12</v>
      </c>
      <c r="T61" s="19">
        <f>'[1]ACT 11.1'!$D$24</f>
        <v>5</v>
      </c>
      <c r="U61" s="20">
        <f>'[1]ACT 11.1'!$D$22</f>
        <v>5</v>
      </c>
      <c r="V61" s="20">
        <f>'[1]ACT 11.1'!$D$23</f>
        <v>0</v>
      </c>
      <c r="W61" s="20" t="s">
        <v>239</v>
      </c>
    </row>
    <row r="62" spans="1:23" ht="24" x14ac:dyDescent="0.25">
      <c r="A62" s="32" t="s">
        <v>254</v>
      </c>
      <c r="B62" s="3">
        <v>26002</v>
      </c>
      <c r="C62" s="2" t="s">
        <v>28</v>
      </c>
      <c r="D62" s="29" t="s">
        <v>247</v>
      </c>
      <c r="E62" s="2" t="s">
        <v>29</v>
      </c>
      <c r="K62" t="s">
        <v>30</v>
      </c>
      <c r="L62" s="14" t="s">
        <v>34</v>
      </c>
      <c r="M62" s="15" t="s">
        <v>90</v>
      </c>
      <c r="N62" s="15" t="s">
        <v>148</v>
      </c>
      <c r="O62" s="14" t="s">
        <v>209</v>
      </c>
      <c r="P62" s="16" t="s">
        <v>237</v>
      </c>
      <c r="Q62" s="17" t="str">
        <f>'[1]ACT 11.2'!$C$15&amp;"    "&amp;'[1]ACT 11.2'!$C$16</f>
        <v xml:space="preserve">CANTIDAD DE CONSULTAS DE ESPECIALIDAD REALIZADAS    </v>
      </c>
      <c r="R62" s="18">
        <f>'[1]ACT 11.2'!$I$19</f>
        <v>250</v>
      </c>
      <c r="T62" s="19">
        <f>'[1]ACT 11.1'!$D$24</f>
        <v>5</v>
      </c>
      <c r="U62" s="20">
        <f>'[1]ACT 11.1'!$D$22</f>
        <v>5</v>
      </c>
      <c r="V62" s="20">
        <f>'[1]ACT 11.1'!$D$23</f>
        <v>0</v>
      </c>
      <c r="W62" s="20" t="s">
        <v>239</v>
      </c>
    </row>
    <row r="63" spans="1:23" ht="21" x14ac:dyDescent="0.25">
      <c r="A63" s="32" t="s">
        <v>254</v>
      </c>
      <c r="B63" s="3">
        <v>26002</v>
      </c>
      <c r="C63" s="2" t="s">
        <v>28</v>
      </c>
      <c r="D63" s="29" t="s">
        <v>247</v>
      </c>
      <c r="E63" s="2" t="s">
        <v>29</v>
      </c>
      <c r="K63" t="s">
        <v>30</v>
      </c>
      <c r="L63" s="14" t="s">
        <v>34</v>
      </c>
      <c r="M63" s="15" t="s">
        <v>91</v>
      </c>
      <c r="N63" s="15" t="s">
        <v>149</v>
      </c>
      <c r="O63" s="14" t="s">
        <v>210</v>
      </c>
      <c r="P63" s="16" t="s">
        <v>237</v>
      </c>
      <c r="Q63" s="17" t="str">
        <f>'[1]ACT 11.3'!$C$15&amp;"    "&amp;'[1]ACT 11.3'!$C$16</f>
        <v xml:space="preserve">CANTIDAD DE TERAPIAS DE AUDIOLOGÍA Y LENGUAJE REALIZADAS    </v>
      </c>
      <c r="R63" s="18">
        <f>'[1]ACT 11.3'!$I$19</f>
        <v>1600</v>
      </c>
      <c r="T63" s="19">
        <f>'[1]ACT 11.3'!$D$24</f>
        <v>496</v>
      </c>
      <c r="U63" s="20">
        <f>'[1]ACT 11.3'!$D$22</f>
        <v>496</v>
      </c>
      <c r="V63" s="20">
        <f>'[1]ACT 11.3'!$D$23</f>
        <v>0</v>
      </c>
      <c r="W63" s="20" t="s">
        <v>239</v>
      </c>
    </row>
    <row r="64" spans="1:23" ht="21" x14ac:dyDescent="0.25">
      <c r="A64" s="32" t="s">
        <v>254</v>
      </c>
      <c r="B64" s="3">
        <v>26002</v>
      </c>
      <c r="C64" s="2" t="s">
        <v>28</v>
      </c>
      <c r="D64" s="29" t="s">
        <v>247</v>
      </c>
      <c r="E64" s="2" t="s">
        <v>29</v>
      </c>
      <c r="K64" t="s">
        <v>30</v>
      </c>
      <c r="L64" s="14" t="s">
        <v>34</v>
      </c>
      <c r="M64" s="15" t="s">
        <v>92</v>
      </c>
      <c r="N64" s="15" t="s">
        <v>150</v>
      </c>
      <c r="O64" s="14" t="s">
        <v>211</v>
      </c>
      <c r="P64" s="16" t="s">
        <v>237</v>
      </c>
      <c r="Q64" s="17" t="str">
        <f>'[1]ACT 11.4'!$C$15&amp;"    "&amp;'[1]ACT 11.4'!$C$16</f>
        <v xml:space="preserve">CANTIDAD DE APOYOS DE ADAPTACIONES DE AUXILIARES AUDITIVOS    </v>
      </c>
      <c r="R64" s="18">
        <f>'[1]ACT 11.4'!$I$19</f>
        <v>15</v>
      </c>
      <c r="T64" s="19">
        <f>'[1]ACT 11.4'!$D$24</f>
        <v>27</v>
      </c>
      <c r="U64" s="20">
        <f>'[1]ACT 11.4'!$D$22</f>
        <v>27</v>
      </c>
      <c r="V64" s="20">
        <f>'[1]ACT 11.4'!$D$23</f>
        <v>0</v>
      </c>
      <c r="W64" s="20" t="s">
        <v>239</v>
      </c>
    </row>
    <row r="65" spans="1:23" ht="48" x14ac:dyDescent="0.25">
      <c r="A65" s="32" t="s">
        <v>253</v>
      </c>
      <c r="B65" s="3">
        <v>26002</v>
      </c>
      <c r="C65" s="2" t="s">
        <v>28</v>
      </c>
      <c r="D65" s="29" t="s">
        <v>248</v>
      </c>
      <c r="E65" s="2" t="s">
        <v>29</v>
      </c>
      <c r="F65" s="39">
        <v>5181266.05</v>
      </c>
      <c r="G65" s="39">
        <v>5331266.05</v>
      </c>
      <c r="H65" s="39">
        <v>0</v>
      </c>
      <c r="I65" s="39">
        <v>0</v>
      </c>
      <c r="J65" s="39">
        <v>3002586.03</v>
      </c>
      <c r="K65" s="37" t="s">
        <v>30</v>
      </c>
      <c r="L65" s="14" t="s">
        <v>33</v>
      </c>
      <c r="M65" s="15" t="s">
        <v>93</v>
      </c>
      <c r="N65" s="15" t="s">
        <v>151</v>
      </c>
      <c r="O65" s="14" t="s">
        <v>233</v>
      </c>
      <c r="P65" s="16" t="s">
        <v>237</v>
      </c>
      <c r="Q65" s="17" t="str">
        <f>'[1]COMPONENTE 12'!$C$15&amp;"    "&amp;'[1]COMPONENTE 12'!$C$16</f>
        <v xml:space="preserve">CANTIDAD DE INFORME DE LA CUENTA PUBLICA REALIZADA    </v>
      </c>
      <c r="R65" s="18">
        <f>'[1]COMPONENTE 12'!$I$19</f>
        <v>4</v>
      </c>
      <c r="T65" s="19">
        <f>'[1]COMPONENTE 12'!$D$24</f>
        <v>3</v>
      </c>
      <c r="U65" s="20">
        <f>'[1]COMPONENTE 12'!$D$22</f>
        <v>3</v>
      </c>
      <c r="V65" s="20">
        <f>'[1]COMPONENTE 12'!$D$23</f>
        <v>0</v>
      </c>
      <c r="W65" s="20" t="s">
        <v>239</v>
      </c>
    </row>
    <row r="66" spans="1:23" ht="24" x14ac:dyDescent="0.25">
      <c r="A66" s="32" t="s">
        <v>253</v>
      </c>
      <c r="B66" s="3">
        <v>26002</v>
      </c>
      <c r="C66" s="2" t="s">
        <v>28</v>
      </c>
      <c r="D66" s="29" t="s">
        <v>248</v>
      </c>
      <c r="E66" s="2" t="s">
        <v>29</v>
      </c>
      <c r="K66" t="s">
        <v>30</v>
      </c>
      <c r="L66" s="14" t="s">
        <v>34</v>
      </c>
      <c r="M66" s="15" t="s">
        <v>94</v>
      </c>
      <c r="N66" s="15" t="s">
        <v>152</v>
      </c>
      <c r="O66" s="14" t="s">
        <v>212</v>
      </c>
      <c r="P66" s="16" t="s">
        <v>237</v>
      </c>
      <c r="Q66" s="17" t="str">
        <f>'[1]ACT 12.1'!$C$15&amp;"    "&amp;'[1]ACT 12.1'!$C$16</f>
        <v xml:space="preserve">CANTIDAD DE BITÁCORAS REALIZADAS    </v>
      </c>
      <c r="R66" s="18">
        <f>'[1]ACT 12.1'!$I$19</f>
        <v>6</v>
      </c>
      <c r="T66" s="19">
        <f>'[1]ACT 12.1'!$D$24</f>
        <v>1</v>
      </c>
      <c r="U66" s="20">
        <f>'[1]ACT 12.1'!$D$22</f>
        <v>1</v>
      </c>
      <c r="V66" s="20">
        <f>'[1]ACT 12.1'!$D$23</f>
        <v>0</v>
      </c>
      <c r="W66" s="20" t="s">
        <v>239</v>
      </c>
    </row>
    <row r="67" spans="1:23" ht="36" x14ac:dyDescent="0.25">
      <c r="A67" s="32" t="s">
        <v>253</v>
      </c>
      <c r="B67" s="3">
        <v>26002</v>
      </c>
      <c r="C67" s="2" t="s">
        <v>28</v>
      </c>
      <c r="D67" s="29" t="s">
        <v>248</v>
      </c>
      <c r="E67" s="2" t="s">
        <v>29</v>
      </c>
      <c r="K67" t="s">
        <v>30</v>
      </c>
      <c r="L67" s="14" t="s">
        <v>34</v>
      </c>
      <c r="M67" s="15" t="s">
        <v>95</v>
      </c>
      <c r="N67" s="15" t="s">
        <v>153</v>
      </c>
      <c r="O67" s="14" t="s">
        <v>213</v>
      </c>
      <c r="P67" s="16" t="s">
        <v>237</v>
      </c>
      <c r="Q67" s="17" t="str">
        <f>'[1]ACT 12.2'!$C$15&amp;"    "&amp;'[1]ACT 12.2'!$C$16</f>
        <v xml:space="preserve">CANTIDAD DE APOYOS BRINDADOS    </v>
      </c>
      <c r="R67" s="18">
        <f>'[1]ACT 12.2'!$I$19</f>
        <v>12</v>
      </c>
      <c r="T67" s="19">
        <f>'[1]ACT 12.2'!$D$24</f>
        <v>2</v>
      </c>
      <c r="U67" s="20">
        <f>'[1]ACT 12.2'!$D$22</f>
        <v>2</v>
      </c>
      <c r="V67" s="20">
        <f>'[1]ACT 12.2'!$D$23</f>
        <v>0</v>
      </c>
      <c r="W67" s="20" t="s">
        <v>239</v>
      </c>
    </row>
    <row r="68" spans="1:23" ht="36" x14ac:dyDescent="0.25">
      <c r="A68" s="30" t="s">
        <v>255</v>
      </c>
      <c r="B68" s="3">
        <v>26002</v>
      </c>
      <c r="C68" s="2" t="s">
        <v>28</v>
      </c>
      <c r="D68" s="29" t="s">
        <v>249</v>
      </c>
      <c r="E68" s="2" t="s">
        <v>29</v>
      </c>
      <c r="F68" s="39">
        <v>650922.41</v>
      </c>
      <c r="G68" s="39">
        <v>650922.41</v>
      </c>
      <c r="H68" s="39">
        <v>0</v>
      </c>
      <c r="I68" s="39">
        <v>0</v>
      </c>
      <c r="J68" s="39">
        <v>201377.45</v>
      </c>
      <c r="K68" t="s">
        <v>30</v>
      </c>
      <c r="L68" s="14" t="s">
        <v>33</v>
      </c>
      <c r="M68" s="15" t="s">
        <v>96</v>
      </c>
      <c r="N68" s="15" t="s">
        <v>147</v>
      </c>
      <c r="O68" s="14" t="s">
        <v>234</v>
      </c>
      <c r="P68" s="16" t="s">
        <v>237</v>
      </c>
      <c r="Q68" s="17" t="str">
        <f>'[1]COMPONENTE 13'!$C$15&amp;"    "&amp;'[1]COMPONENTE 13'!$C$16</f>
        <v xml:space="preserve">CANTIDAD DE ATENCIONES Y ORIENTACIONES DE ASISTENCIA SOCIAL REALIZADAS    </v>
      </c>
      <c r="R68" s="18">
        <f>'[1]COMPONENTE 13'!$I$19</f>
        <v>920</v>
      </c>
      <c r="T68" s="19">
        <f>'[1]COMPONENTE 13'!$D$24</f>
        <v>710</v>
      </c>
      <c r="U68" s="20">
        <f>'[1]COMPONENTE 13'!$D$22</f>
        <v>710</v>
      </c>
      <c r="V68" s="20">
        <f>'[1]COMPONENTE 13'!$D$23</f>
        <v>0</v>
      </c>
      <c r="W68" s="20" t="s">
        <v>239</v>
      </c>
    </row>
    <row r="69" spans="1:23" ht="12" x14ac:dyDescent="0.25">
      <c r="A69" s="30" t="s">
        <v>255</v>
      </c>
      <c r="B69" s="3">
        <v>26002</v>
      </c>
      <c r="C69" s="2" t="s">
        <v>28</v>
      </c>
      <c r="D69" s="29" t="s">
        <v>249</v>
      </c>
      <c r="E69" s="2" t="s">
        <v>29</v>
      </c>
      <c r="K69" t="s">
        <v>30</v>
      </c>
      <c r="L69" s="14" t="s">
        <v>34</v>
      </c>
      <c r="M69" s="15" t="s">
        <v>97</v>
      </c>
      <c r="N69" s="15" t="s">
        <v>154</v>
      </c>
      <c r="O69" s="14" t="s">
        <v>214</v>
      </c>
      <c r="P69" s="16" t="s">
        <v>237</v>
      </c>
      <c r="Q69" s="17" t="str">
        <f>'[1]ACT 13.1'!$C$15&amp;"    "&amp;'[1]ACT 13.1'!$C$16</f>
        <v xml:space="preserve">CANTIDAD DE ASESORÍAS REALIZADAS    </v>
      </c>
      <c r="R69" s="18">
        <f>'[1]ACT 13.1'!$I$19</f>
        <v>150</v>
      </c>
      <c r="T69" s="19">
        <f>'[1]ACT 13.1'!$D$24</f>
        <v>164</v>
      </c>
      <c r="U69" s="20">
        <f>'[1]ACT 13.1'!$D$22</f>
        <v>164</v>
      </c>
      <c r="V69" s="20">
        <f>'[1]ACT 13.1'!$D$23</f>
        <v>0</v>
      </c>
      <c r="W69" s="20" t="s">
        <v>239</v>
      </c>
    </row>
    <row r="70" spans="1:23" ht="36" x14ac:dyDescent="0.25">
      <c r="A70" s="30" t="s">
        <v>255</v>
      </c>
      <c r="B70" s="3">
        <v>26002</v>
      </c>
      <c r="C70" s="2" t="s">
        <v>28</v>
      </c>
      <c r="D70" s="29" t="s">
        <v>249</v>
      </c>
      <c r="E70" s="2" t="s">
        <v>29</v>
      </c>
      <c r="K70" t="s">
        <v>30</v>
      </c>
      <c r="L70" s="14" t="s">
        <v>34</v>
      </c>
      <c r="M70" s="15" t="s">
        <v>98</v>
      </c>
      <c r="N70" s="15" t="s">
        <v>155</v>
      </c>
      <c r="O70" s="14" t="s">
        <v>215</v>
      </c>
      <c r="P70" s="16" t="s">
        <v>237</v>
      </c>
      <c r="Q70" s="17" t="str">
        <f>'[1]ACT 13.2'!$C$15&amp;"    "&amp;'[1]ACT 13.2'!$C$16</f>
        <v xml:space="preserve">CANTIDAD DE VISITAS REALIZADAS    </v>
      </c>
      <c r="R70" s="18">
        <f>'[1]ACT 13.2'!$I$19</f>
        <v>60</v>
      </c>
      <c r="T70" s="19">
        <f>'[1]ACT 13.2'!$D$24</f>
        <v>96</v>
      </c>
      <c r="U70" s="20">
        <f>'[1]ACT 13.2'!$D$22</f>
        <v>96</v>
      </c>
      <c r="V70" s="20">
        <f>'[1]ACT 13.2'!$D$23</f>
        <v>0</v>
      </c>
      <c r="W70" s="20" t="s">
        <v>239</v>
      </c>
    </row>
    <row r="71" spans="1:23" ht="24" x14ac:dyDescent="0.25">
      <c r="A71" s="30" t="s">
        <v>255</v>
      </c>
      <c r="B71" s="3">
        <v>26002</v>
      </c>
      <c r="C71" s="2" t="s">
        <v>28</v>
      </c>
      <c r="D71" s="29" t="s">
        <v>249</v>
      </c>
      <c r="E71" s="2" t="s">
        <v>29</v>
      </c>
      <c r="K71" t="s">
        <v>30</v>
      </c>
      <c r="L71" s="14" t="s">
        <v>34</v>
      </c>
      <c r="M71" s="15" t="s">
        <v>99</v>
      </c>
      <c r="N71" s="15" t="s">
        <v>156</v>
      </c>
      <c r="O71" s="14" t="s">
        <v>216</v>
      </c>
      <c r="P71" s="16" t="s">
        <v>237</v>
      </c>
      <c r="Q71" s="17" t="str">
        <f>'[1]ACT 13.3'!$C$15&amp;"    "&amp;'[1]ACT 13.3'!$C$16</f>
        <v xml:space="preserve">CANTIDAD DE ESTUDIO SOCIOECONÓMICO REALIZADOS    </v>
      </c>
      <c r="R71" s="18">
        <f>'[1]ACT 13.3'!$I$19</f>
        <v>240</v>
      </c>
      <c r="T71" s="19">
        <f>'[1]ACT 13.3'!$D$24</f>
        <v>140</v>
      </c>
      <c r="U71" s="20">
        <f>'[1]ACT 13.3'!$D$22</f>
        <v>140</v>
      </c>
      <c r="V71" s="20">
        <f>'[1]ACT 13.3'!$D$23</f>
        <v>0</v>
      </c>
      <c r="W71" s="20" t="s">
        <v>239</v>
      </c>
    </row>
    <row r="72" spans="1:23" ht="12" x14ac:dyDescent="0.25">
      <c r="A72" s="30" t="s">
        <v>255</v>
      </c>
      <c r="B72" s="3">
        <v>26002</v>
      </c>
      <c r="C72" s="2" t="s">
        <v>28</v>
      </c>
      <c r="D72" s="29" t="s">
        <v>249</v>
      </c>
      <c r="E72" s="2" t="s">
        <v>29</v>
      </c>
      <c r="K72" t="s">
        <v>30</v>
      </c>
      <c r="L72" s="14" t="s">
        <v>34</v>
      </c>
      <c r="M72" s="15" t="s">
        <v>100</v>
      </c>
      <c r="N72" s="15" t="s">
        <v>153</v>
      </c>
      <c r="O72" s="14" t="s">
        <v>217</v>
      </c>
      <c r="P72" s="16" t="s">
        <v>237</v>
      </c>
      <c r="Q72" s="17" t="str">
        <f>'[1]ACT 13.4'!$C$15&amp;"    "&amp;'[1]ACT 13.4'!$C$16</f>
        <v xml:space="preserve">CANTIDAD DE APOYOS OTORGADOS    </v>
      </c>
      <c r="R72" s="18">
        <f>'[1]ACT 13.4'!$I$19</f>
        <v>80</v>
      </c>
      <c r="T72" s="19">
        <f>'[1]ACT 13.4'!$D$24</f>
        <v>50</v>
      </c>
      <c r="U72" s="20">
        <f>'[1]ACT 13.4'!$D$22</f>
        <v>50</v>
      </c>
      <c r="V72" s="20">
        <f>'[1]ACT 13.4'!$D$23</f>
        <v>0</v>
      </c>
      <c r="W72" s="20" t="s">
        <v>239</v>
      </c>
    </row>
    <row r="73" spans="1:23" ht="36" x14ac:dyDescent="0.25">
      <c r="A73" s="30" t="s">
        <v>255</v>
      </c>
      <c r="B73" s="3">
        <v>26002</v>
      </c>
      <c r="C73" s="2" t="s">
        <v>28</v>
      </c>
      <c r="D73" s="29" t="s">
        <v>249</v>
      </c>
      <c r="E73" s="2" t="s">
        <v>29</v>
      </c>
      <c r="K73" t="s">
        <v>30</v>
      </c>
      <c r="L73" s="14" t="s">
        <v>34</v>
      </c>
      <c r="M73" s="15" t="s">
        <v>101</v>
      </c>
      <c r="N73" s="15" t="s">
        <v>157</v>
      </c>
      <c r="O73" s="14" t="s">
        <v>218</v>
      </c>
      <c r="P73" s="16" t="s">
        <v>237</v>
      </c>
      <c r="Q73" s="17" t="str">
        <f>'[1]ACT 13.5'!$C$15&amp;"    "&amp;'[1]ACT 13.5'!$C$16</f>
        <v xml:space="preserve">CANTIDAD DE TRASLADOS REALIZADOS    </v>
      </c>
      <c r="R73" s="18">
        <f>'[1]ACT 13.5'!$I$19</f>
        <v>150</v>
      </c>
      <c r="T73" s="19">
        <f>'[1]ACT 13.5'!$D$24</f>
        <v>30</v>
      </c>
      <c r="U73" s="20">
        <f>'[1]ACT 13.5'!$D$22</f>
        <v>30</v>
      </c>
      <c r="V73" s="20">
        <f>'[1]ACT 13.5'!$D$23</f>
        <v>0</v>
      </c>
      <c r="W73" s="20" t="s">
        <v>239</v>
      </c>
    </row>
    <row r="74" spans="1:23" ht="12" x14ac:dyDescent="0.25">
      <c r="A74" s="30" t="s">
        <v>255</v>
      </c>
      <c r="B74" s="3">
        <v>26002</v>
      </c>
      <c r="C74" s="2" t="s">
        <v>28</v>
      </c>
      <c r="D74" s="29" t="s">
        <v>249</v>
      </c>
      <c r="E74" s="2" t="s">
        <v>29</v>
      </c>
      <c r="K74" t="s">
        <v>30</v>
      </c>
      <c r="L74" s="14" t="s">
        <v>34</v>
      </c>
      <c r="M74" s="15" t="s">
        <v>102</v>
      </c>
      <c r="N74" s="15" t="s">
        <v>158</v>
      </c>
      <c r="O74" s="14" t="s">
        <v>219</v>
      </c>
      <c r="P74" s="16" t="s">
        <v>237</v>
      </c>
      <c r="Q74" s="17" t="str">
        <f>'[1]ACT 13.6'!$C$15&amp;"    "&amp;'[1]ACT 13.6'!$C$16</f>
        <v xml:space="preserve">CANTIDAD DE APOYOS ENTREGADOS    </v>
      </c>
      <c r="R74" s="18">
        <f>'[1]ACT 13.6'!$I$19</f>
        <v>120</v>
      </c>
      <c r="T74" s="19">
        <f>'[1]ACT 13.6'!$D$24</f>
        <v>242</v>
      </c>
      <c r="U74" s="20">
        <f>'[1]ACT 13.6'!$D$22</f>
        <v>242</v>
      </c>
      <c r="V74" s="20">
        <f>'[1]ACT 13.6'!$D$23</f>
        <v>0</v>
      </c>
      <c r="W74" s="20" t="s">
        <v>239</v>
      </c>
    </row>
    <row r="75" spans="1:23" ht="36" x14ac:dyDescent="0.25">
      <c r="B75" s="3">
        <v>26002</v>
      </c>
      <c r="C75" s="2" t="s">
        <v>28</v>
      </c>
      <c r="D75" s="29" t="s">
        <v>159</v>
      </c>
      <c r="E75" s="2" t="s">
        <v>29</v>
      </c>
      <c r="K75" t="s">
        <v>30</v>
      </c>
      <c r="L75" s="14" t="s">
        <v>33</v>
      </c>
      <c r="M75" s="15" t="s">
        <v>103</v>
      </c>
      <c r="N75" s="15" t="s">
        <v>159</v>
      </c>
      <c r="O75" s="14" t="s">
        <v>235</v>
      </c>
      <c r="P75" s="16" t="s">
        <v>236</v>
      </c>
      <c r="Q75" s="17" t="str">
        <f>'[1]COMPONENTE 14'!$C$15&amp;"    "&amp;'[1]COMPONENTE 14'!$C$16</f>
        <v>PORCENTAJE DE ALBERGUE FUNCIONAL    TOTAL DE ALBERGUE FUNCIONAL</v>
      </c>
      <c r="R75" s="18">
        <f>'[1]COMPONENTE 14'!$I$19</f>
        <v>1</v>
      </c>
      <c r="T75" s="19">
        <f>'[1]COMPONENTE 14'!$D$24</f>
        <v>100</v>
      </c>
      <c r="U75" s="20">
        <f>'[1]COMPONENTE 14'!$D$22</f>
        <v>1</v>
      </c>
      <c r="V75" s="20">
        <f>'[1]COMPONENTE 14'!$D$23</f>
        <v>1</v>
      </c>
      <c r="W75" s="20" t="s">
        <v>238</v>
      </c>
    </row>
    <row r="76" spans="1:23" ht="24" x14ac:dyDescent="0.25">
      <c r="B76" s="3">
        <v>26002</v>
      </c>
      <c r="C76" s="2" t="s">
        <v>28</v>
      </c>
      <c r="D76" s="29" t="s">
        <v>159</v>
      </c>
      <c r="E76" s="2" t="s">
        <v>29</v>
      </c>
      <c r="K76" t="s">
        <v>30</v>
      </c>
      <c r="L76" s="14" t="s">
        <v>34</v>
      </c>
      <c r="M76" s="15" t="s">
        <v>104</v>
      </c>
      <c r="N76" s="15" t="s">
        <v>160</v>
      </c>
      <c r="O76" s="14" t="s">
        <v>220</v>
      </c>
      <c r="P76" s="16" t="s">
        <v>237</v>
      </c>
      <c r="Q76" s="17" t="str">
        <f>'[1]ACT 14.1'!$C$15&amp;"    "&amp;'[1]ACT 14.1'!$C$16</f>
        <v xml:space="preserve">CANTIDAD DE PERSONAS ATENDIDAS    </v>
      </c>
      <c r="R76" s="18">
        <f>'[1]ACT 14.1'!$I$19</f>
        <v>2000</v>
      </c>
      <c r="T76" s="19">
        <f>'[1]ACT 14.1'!$D$24</f>
        <v>26</v>
      </c>
      <c r="U76" s="20">
        <f>'[1]ACT 14.1'!$D$22</f>
        <v>26</v>
      </c>
      <c r="V76" s="20">
        <f>'[1]ACT 14.1'!$D$23</f>
        <v>0</v>
      </c>
      <c r="W76" s="20" t="s">
        <v>239</v>
      </c>
    </row>
    <row r="77" spans="1:23" ht="36" x14ac:dyDescent="0.25">
      <c r="B77" s="3">
        <v>26002</v>
      </c>
      <c r="C77" s="2" t="s">
        <v>28</v>
      </c>
      <c r="D77" s="29" t="s">
        <v>159</v>
      </c>
      <c r="E77" s="2" t="s">
        <v>29</v>
      </c>
      <c r="K77" t="s">
        <v>30</v>
      </c>
      <c r="L77" s="14" t="s">
        <v>34</v>
      </c>
      <c r="M77" s="15" t="s">
        <v>105</v>
      </c>
      <c r="N77" s="15" t="s">
        <v>161</v>
      </c>
      <c r="O77" s="14" t="s">
        <v>221</v>
      </c>
      <c r="P77" s="16" t="s">
        <v>237</v>
      </c>
      <c r="Q77" s="17" t="str">
        <f>'[1]ACT 14.2'!$C$15&amp;"    "&amp;'[1]ACT 14.2'!$C$16</f>
        <v xml:space="preserve">RACIONES ALIMENTICIAS ENTREGADAS    </v>
      </c>
      <c r="R77" s="18">
        <f>'[1]ACT 14.2'!$I$19</f>
        <v>4000</v>
      </c>
      <c r="T77" s="19">
        <f>'[1]ACT 14.2'!$D$24</f>
        <v>354</v>
      </c>
      <c r="U77" s="20">
        <f>'[1]ACT 14.2'!$D$22</f>
        <v>354</v>
      </c>
      <c r="V77" s="20">
        <f>'[1]ACT 14.2'!$D$23</f>
        <v>0</v>
      </c>
      <c r="W77" s="20" t="s">
        <v>239</v>
      </c>
    </row>
    <row r="78" spans="1:23" x14ac:dyDescent="0.2">
      <c r="D78" s="33"/>
    </row>
    <row r="79" spans="1:23" x14ac:dyDescent="0.2">
      <c r="D79" s="33"/>
    </row>
    <row r="80" spans="1:23" x14ac:dyDescent="0.2">
      <c r="D80" s="33"/>
    </row>
    <row r="81" spans="4:4" x14ac:dyDescent="0.2">
      <c r="D81" s="33"/>
    </row>
    <row r="82" spans="4:4" x14ac:dyDescent="0.2">
      <c r="D82" s="33"/>
    </row>
    <row r="83" spans="4:4" x14ac:dyDescent="0.2">
      <c r="D83" s="33"/>
    </row>
    <row r="84" spans="4:4" x14ac:dyDescent="0.2">
      <c r="D84" s="33"/>
    </row>
    <row r="85" spans="4:4" x14ac:dyDescent="0.2">
      <c r="D85" s="33"/>
    </row>
    <row r="86" spans="4:4" x14ac:dyDescent="0.2">
      <c r="D86" s="33"/>
    </row>
    <row r="87" spans="4:4" x14ac:dyDescent="0.2">
      <c r="D87" s="33"/>
    </row>
    <row r="88" spans="4:4" x14ac:dyDescent="0.2">
      <c r="D88" s="33"/>
    </row>
    <row r="89" spans="4:4" x14ac:dyDescent="0.2">
      <c r="D89" s="33"/>
    </row>
    <row r="90" spans="4:4" x14ac:dyDescent="0.2">
      <c r="D90" s="33"/>
    </row>
    <row r="91" spans="4:4" x14ac:dyDescent="0.2">
      <c r="D91" s="33"/>
    </row>
    <row r="92" spans="4:4" x14ac:dyDescent="0.2">
      <c r="D92" s="33"/>
    </row>
    <row r="93" spans="4:4" x14ac:dyDescent="0.2">
      <c r="D93" s="33"/>
    </row>
    <row r="94" spans="4:4" x14ac:dyDescent="0.2">
      <c r="D94" s="33"/>
    </row>
    <row r="95" spans="4:4" x14ac:dyDescent="0.2">
      <c r="D95" s="33"/>
    </row>
    <row r="96" spans="4:4" x14ac:dyDescent="0.2">
      <c r="D96" s="33"/>
    </row>
    <row r="97" spans="4:4" x14ac:dyDescent="0.2">
      <c r="D97" s="33"/>
    </row>
    <row r="98" spans="4:4" x14ac:dyDescent="0.2">
      <c r="D98" s="33"/>
    </row>
    <row r="99" spans="4:4" x14ac:dyDescent="0.2">
      <c r="D99" s="33"/>
    </row>
    <row r="100" spans="4:4" x14ac:dyDescent="0.2">
      <c r="D100" s="33"/>
    </row>
    <row r="101" spans="4:4" x14ac:dyDescent="0.2">
      <c r="D101" s="33"/>
    </row>
    <row r="102" spans="4:4" x14ac:dyDescent="0.2">
      <c r="D102" s="33"/>
    </row>
    <row r="103" spans="4:4" x14ac:dyDescent="0.2">
      <c r="D103" s="33"/>
    </row>
    <row r="104" spans="4:4" x14ac:dyDescent="0.2">
      <c r="D104" s="33"/>
    </row>
    <row r="105" spans="4:4" x14ac:dyDescent="0.2">
      <c r="D105" s="33"/>
    </row>
    <row r="106" spans="4:4" x14ac:dyDescent="0.2">
      <c r="D106" s="33"/>
    </row>
    <row r="107" spans="4:4" x14ac:dyDescent="0.2">
      <c r="D107" s="33"/>
    </row>
    <row r="108" spans="4:4" x14ac:dyDescent="0.2">
      <c r="D108" s="33"/>
    </row>
    <row r="109" spans="4:4" x14ac:dyDescent="0.2">
      <c r="D109" s="33"/>
    </row>
    <row r="110" spans="4:4" x14ac:dyDescent="0.2">
      <c r="D110" s="33"/>
    </row>
    <row r="111" spans="4:4" x14ac:dyDescent="0.2">
      <c r="D111" s="33"/>
    </row>
    <row r="112" spans="4:4" x14ac:dyDescent="0.2">
      <c r="D112" s="33"/>
    </row>
    <row r="113" spans="4:4" x14ac:dyDescent="0.2">
      <c r="D113" s="33"/>
    </row>
    <row r="114" spans="4:4" x14ac:dyDescent="0.2">
      <c r="D114" s="33"/>
    </row>
    <row r="115" spans="4:4" x14ac:dyDescent="0.2">
      <c r="D115" s="33"/>
    </row>
    <row r="116" spans="4:4" x14ac:dyDescent="0.2">
      <c r="D116" s="33"/>
    </row>
    <row r="117" spans="4:4" x14ac:dyDescent="0.2">
      <c r="D117" s="33"/>
    </row>
    <row r="118" spans="4:4" x14ac:dyDescent="0.2">
      <c r="D118" s="33"/>
    </row>
    <row r="119" spans="4:4" x14ac:dyDescent="0.2">
      <c r="D119" s="33"/>
    </row>
    <row r="120" spans="4:4" x14ac:dyDescent="0.2">
      <c r="D120" s="33"/>
    </row>
    <row r="121" spans="4:4" x14ac:dyDescent="0.2">
      <c r="D121" s="33"/>
    </row>
    <row r="122" spans="4:4" x14ac:dyDescent="0.2">
      <c r="D122" s="33"/>
    </row>
    <row r="123" spans="4:4" x14ac:dyDescent="0.2">
      <c r="D123" s="33"/>
    </row>
    <row r="124" spans="4:4" x14ac:dyDescent="0.2">
      <c r="D124" s="33"/>
    </row>
    <row r="125" spans="4:4" x14ac:dyDescent="0.2">
      <c r="D125" s="33"/>
    </row>
    <row r="126" spans="4:4" x14ac:dyDescent="0.2">
      <c r="D126" s="33"/>
    </row>
    <row r="127" spans="4:4" x14ac:dyDescent="0.2">
      <c r="D127" s="33"/>
    </row>
    <row r="128" spans="4:4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</sheetData>
  <mergeCells count="3">
    <mergeCell ref="A2:E2"/>
    <mergeCell ref="N2:T2"/>
    <mergeCell ref="A1:W1"/>
  </mergeCells>
  <phoneticPr fontId="9" type="noConversion"/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dcterms:created xsi:type="dcterms:W3CDTF">2014-10-22T05:35:08Z</dcterms:created>
  <dcterms:modified xsi:type="dcterms:W3CDTF">2026-07-17T22:44:49Z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